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9040" windowHeight="11670" tabRatio="975" firstSheet="7" activeTab="1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7">'6一般公共预算基本支出表 (部门预算支出经济分类)'!$A$1:$G$60</definedName>
    <definedName name="_xlnm.Print_Area" localSheetId="9">'7政府性基金预算支出表'!$A$1:$K$6</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6">'5一般公共预算支出表府支出经济分类）'!$1:$5</definedName>
    <definedName name="_xlnm.Print_Titles" localSheetId="7">'6一般公共预算基本支出表 (部门预算支出经济分类)'!$1:$5</definedName>
    <definedName name="_xlnm.Print_Titles" localSheetId="9">'7政府性基金预算支出表'!$1:$5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5725"/>
</workbook>
</file>

<file path=xl/calcChain.xml><?xml version="1.0" encoding="utf-8"?>
<calcChain xmlns="http://schemas.openxmlformats.org/spreadsheetml/2006/main">
  <c r="E13" i="12"/>
  <c r="E16"/>
  <c r="E25"/>
  <c r="E30"/>
  <c r="E35"/>
  <c r="G86" i="5"/>
  <c r="F86"/>
  <c r="G70"/>
  <c r="F70"/>
  <c r="G57"/>
  <c r="F57"/>
  <c r="G40"/>
  <c r="F40"/>
  <c r="G26"/>
  <c r="F26"/>
  <c r="G86" i="6"/>
  <c r="H86"/>
  <c r="I86"/>
  <c r="J86"/>
  <c r="K86"/>
  <c r="F86"/>
  <c r="G70"/>
  <c r="H70"/>
  <c r="I70"/>
  <c r="J70"/>
  <c r="K70"/>
  <c r="F70"/>
  <c r="G57"/>
  <c r="H57"/>
  <c r="I57"/>
  <c r="J57"/>
  <c r="K57"/>
  <c r="F57"/>
  <c r="G40"/>
  <c r="H40"/>
  <c r="I40"/>
  <c r="J40"/>
  <c r="K40"/>
  <c r="F40"/>
  <c r="J26"/>
  <c r="K26"/>
  <c r="I26"/>
  <c r="H26"/>
  <c r="G26"/>
  <c r="F26"/>
  <c r="J8" i="18"/>
  <c r="I8"/>
  <c r="Q7"/>
  <c r="P7"/>
  <c r="O7"/>
  <c r="N7"/>
  <c r="M7"/>
  <c r="L7"/>
  <c r="K7"/>
  <c r="J7"/>
  <c r="I7"/>
  <c r="E12" i="11"/>
  <c r="B12"/>
  <c r="E11"/>
  <c r="B11"/>
  <c r="E10"/>
  <c r="B10"/>
  <c r="E9"/>
  <c r="B9"/>
  <c r="E8"/>
  <c r="B8"/>
  <c r="E7"/>
  <c r="B7"/>
  <c r="E6"/>
  <c r="B6"/>
  <c r="D60" i="9"/>
  <c r="D59"/>
  <c r="D58"/>
  <c r="D57"/>
  <c r="D56"/>
  <c r="D55"/>
  <c r="D54"/>
  <c r="D53"/>
  <c r="D52"/>
  <c r="D51"/>
  <c r="D50"/>
  <c r="D49"/>
  <c r="D48"/>
  <c r="D47"/>
  <c r="D46"/>
  <c r="D45"/>
  <c r="D44"/>
  <c r="D43"/>
  <c r="D42"/>
  <c r="D41"/>
  <c r="D40"/>
  <c r="D39"/>
  <c r="D38"/>
  <c r="D37"/>
  <c r="D36"/>
  <c r="D35"/>
  <c r="D34"/>
  <c r="D33"/>
  <c r="D32"/>
  <c r="D31"/>
  <c r="D30"/>
  <c r="D29"/>
  <c r="D28"/>
  <c r="D27"/>
  <c r="D26"/>
  <c r="D25"/>
  <c r="D24"/>
  <c r="D23"/>
  <c r="D22"/>
  <c r="D21"/>
  <c r="D20"/>
  <c r="D19"/>
  <c r="D18"/>
  <c r="D17"/>
  <c r="D16"/>
  <c r="D15"/>
  <c r="D14"/>
  <c r="D13"/>
  <c r="D12"/>
  <c r="D11"/>
  <c r="D10"/>
  <c r="D9"/>
  <c r="D8"/>
  <c r="D7"/>
  <c r="D6"/>
  <c r="D70" i="8"/>
  <c r="D69"/>
  <c r="D68"/>
  <c r="D67"/>
  <c r="D66"/>
  <c r="D65"/>
  <c r="D64"/>
  <c r="D63"/>
  <c r="D62"/>
  <c r="D61"/>
  <c r="D60"/>
  <c r="D59"/>
  <c r="D58"/>
  <c r="D57"/>
  <c r="D56"/>
  <c r="D55"/>
  <c r="D54"/>
  <c r="D53"/>
  <c r="D52"/>
  <c r="D51"/>
  <c r="D50"/>
  <c r="D49"/>
  <c r="D48"/>
  <c r="D47"/>
  <c r="D46"/>
  <c r="D45"/>
  <c r="D44"/>
  <c r="D43"/>
  <c r="D42"/>
  <c r="D41"/>
  <c r="D40"/>
  <c r="D39"/>
  <c r="D38"/>
  <c r="D37"/>
  <c r="D36"/>
  <c r="D35"/>
  <c r="D34"/>
  <c r="D33"/>
  <c r="D32"/>
  <c r="D31"/>
  <c r="D30"/>
  <c r="D29"/>
  <c r="D28"/>
  <c r="D27"/>
  <c r="D26"/>
  <c r="D25"/>
  <c r="D24"/>
  <c r="D23"/>
  <c r="D22"/>
  <c r="D21"/>
  <c r="D20"/>
  <c r="D19"/>
  <c r="D18"/>
  <c r="D17"/>
  <c r="D16"/>
  <c r="D15"/>
  <c r="D14"/>
  <c r="D13"/>
  <c r="D12"/>
  <c r="D11"/>
  <c r="D10"/>
  <c r="D9"/>
  <c r="D8"/>
  <c r="D7"/>
  <c r="D6"/>
</calcChain>
</file>

<file path=xl/sharedStrings.xml><?xml version="1.0" encoding="utf-8"?>
<sst xmlns="http://schemas.openxmlformats.org/spreadsheetml/2006/main" count="1718" uniqueCount="566">
  <si>
    <t>表一</t>
  </si>
  <si>
    <t>2020年部门预算基本情况</t>
  </si>
  <si>
    <t>单位名称</t>
  </si>
  <si>
    <t>湘乡交通运输局</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</si>
  <si>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</si>
  <si>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</si>
  <si>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</si>
  <si>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</si>
  <si>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</si>
  <si>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</si>
  <si>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</si>
  <si>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</si>
  <si>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</si>
  <si>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</si>
  <si>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</si>
  <si>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</si>
  <si>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</si>
  <si>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</si>
  <si>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</si>
  <si>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</si>
  <si>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</si>
  <si>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</si>
  <si>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</si>
  <si>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</si>
  <si>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</si>
  <si>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</si>
  <si>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</si>
  <si>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</si>
  <si>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</si>
  <si>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</si>
  <si>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</si>
  <si>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</si>
  <si>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</si>
  <si>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</si>
  <si>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</si>
  <si>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</si>
  <si>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</si>
  <si>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</si>
  <si>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</si>
  <si>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</si>
  <si>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</si>
  <si>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</si>
  <si>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</si>
  <si>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</si>
  <si>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</si>
  <si>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</si>
  <si>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</si>
  <si>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</si>
  <si>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编制单位:湘乡交通运输局</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</si>
  <si>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</si>
  <si>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</si>
  <si>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</si>
  <si>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</si>
  <si>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</si>
  <si>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</si>
  <si>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</si>
  <si>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</si>
  <si>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</si>
  <si>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</si>
  <si>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</si>
  <si>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</si>
  <si>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</si>
  <si>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</si>
  <si>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</si>
  <si>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</si>
  <si>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</si>
  <si>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</si>
  <si>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</si>
  <si>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</si>
  <si>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</si>
  <si>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</si>
  <si>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</si>
  <si>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</si>
  <si>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</si>
  <si>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</si>
  <si>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</si>
  <si>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</si>
  <si>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</si>
  <si>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</si>
  <si>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</si>
  <si>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</si>
  <si>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</si>
  <si>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</si>
  <si>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</si>
  <si>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</si>
  <si>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</si>
  <si>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</si>
  <si>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</si>
  <si>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</si>
  <si>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</si>
  <si>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</si>
  <si>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</si>
  <si>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</si>
  <si>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</si>
  <si>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</si>
  <si>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</si>
  <si>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</si>
  <si>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</si>
  <si>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</si>
  <si>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</si>
  <si>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</si>
  <si>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</si>
  <si>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</si>
  <si>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</si>
  <si>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</si>
  <si>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</si>
  <si>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</si>
  <si>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</si>
  <si>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</si>
  <si>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</si>
  <si>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</si>
  <si>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</si>
  <si>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</si>
  <si>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</si>
  <si>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</si>
  <si>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</si>
  <si>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</si>
  <si>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</si>
  <si>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</si>
  <si>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单位名称:湘乡交通运输局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</si>
  <si>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</si>
  <si>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</si>
  <si>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</si>
  <si>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</si>
  <si>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</si>
  <si>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</si>
  <si>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</si>
  <si>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</si>
  <si>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</si>
  <si>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</si>
  <si>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</si>
  <si>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</si>
  <si>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</si>
  <si>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</si>
  <si>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</si>
  <si>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214</t>
  </si>
  <si>
    <t>01</t>
  </si>
  <si>
    <t>02</t>
  </si>
  <si>
    <t>一般行政管理事务（公路水路运输）</t>
  </si>
  <si>
    <t>交通项目前期经费</t>
  </si>
  <si>
    <t>湘乡市交通运输局机关</t>
  </si>
  <si>
    <t>210</t>
  </si>
  <si>
    <t>11</t>
  </si>
  <si>
    <t>行政单位医疗</t>
  </si>
  <si>
    <t>职工基本医疗补助缴费</t>
  </si>
  <si>
    <t>民桥民渡</t>
  </si>
  <si>
    <t>06</t>
  </si>
  <si>
    <t>公路养护（公路水路运输）</t>
  </si>
  <si>
    <t>危桥改造</t>
  </si>
  <si>
    <t>行政运行（公路水路运输）</t>
  </si>
  <si>
    <t>奖金</t>
  </si>
  <si>
    <t>农村公路养护</t>
  </si>
  <si>
    <t>基本工资</t>
  </si>
  <si>
    <t>绩效工资</t>
  </si>
  <si>
    <t>208</t>
  </si>
  <si>
    <t>05</t>
  </si>
  <si>
    <t>行政单位离退休</t>
  </si>
  <si>
    <t>离休费</t>
  </si>
  <si>
    <t>221</t>
  </si>
  <si>
    <t>住房公积金</t>
  </si>
  <si>
    <t>机关事业单位基本养老保险缴费支出</t>
  </si>
  <si>
    <t>机关事业单位基本养老保险缴费</t>
  </si>
  <si>
    <t>其他工资福利支出</t>
  </si>
  <si>
    <t>99</t>
  </si>
  <si>
    <t>其他社会保障和就业支出</t>
  </si>
  <si>
    <t>其他社会保障缴费</t>
  </si>
  <si>
    <t>生活补贴</t>
  </si>
  <si>
    <t>退休费</t>
  </si>
  <si>
    <t>津贴补贴</t>
  </si>
  <si>
    <t>商品和服务支出</t>
  </si>
  <si>
    <t>定额补助行业办经费</t>
  </si>
  <si>
    <t>交通安全生产工作经费</t>
  </si>
  <si>
    <t>执法人员服装购置</t>
  </si>
  <si>
    <t>干线公路日常养护及填平保通经费</t>
  </si>
  <si>
    <t>事业单位医疗</t>
  </si>
  <si>
    <t>其他对个人和家庭的补助</t>
  </si>
  <si>
    <t>23</t>
  </si>
  <si>
    <t>航道维护</t>
  </si>
  <si>
    <t>海事监管经费</t>
  </si>
  <si>
    <t>31</t>
  </si>
  <si>
    <t>海事管理</t>
  </si>
  <si>
    <t>水上安全整治工作经费</t>
  </si>
  <si>
    <t>水上从业人员培训费</t>
  </si>
  <si>
    <t>监控中心维护及油费</t>
  </si>
  <si>
    <t>海事装备</t>
  </si>
  <si>
    <t>渡船油修和渡口三牌一线警示牌及安全设施更换费</t>
  </si>
  <si>
    <t>签单员和安全员补助</t>
  </si>
  <si>
    <t>渡船维修</t>
  </si>
  <si>
    <t>执法装备</t>
  </si>
  <si>
    <t>打击非法营运</t>
  </si>
  <si>
    <t>服装购置</t>
  </si>
  <si>
    <t>处置突发性事件</t>
  </si>
  <si>
    <t>执法人员服装及标识</t>
  </si>
  <si>
    <t>湘乡市公共交通行业文明服务示范岗</t>
  </si>
  <si>
    <t>信息监管平台网络建设</t>
  </si>
  <si>
    <t>客货运输市场管理</t>
  </si>
  <si>
    <t>表三</t>
  </si>
  <si>
    <t>2020年部门支出总表</t>
  </si>
  <si>
    <t>单位名称：湘乡交通运输局</t>
  </si>
  <si>
    <t>基本支出</t>
  </si>
  <si>
    <t>项目支出</t>
  </si>
  <si>
    <t>上缴上级支出</t>
  </si>
  <si>
    <t>事业单位经营支出</t>
  </si>
  <si>
    <t>对下级单位补助支出</t>
  </si>
  <si>
    <t>工资福利支出</t>
  </si>
  <si>
    <t>对个人和家庭补助</t>
  </si>
  <si>
    <t>表四</t>
  </si>
  <si>
    <t>2020年财政拨款收支总表</t>
  </si>
  <si>
    <t>单位：湘乡交通运输局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</si>
  <si>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</si>
  <si>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</si>
  <si>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</si>
  <si>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</si>
  <si>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</si>
  <si>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</si>
  <si>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</si>
  <si>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</si>
  <si>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</si>
  <si>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</si>
  <si>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</si>
  <si>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</si>
  <si>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</si>
  <si>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</si>
  <si>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</si>
  <si>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</si>
  <si>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</si>
  <si>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</si>
  <si>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</si>
  <si>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</si>
  <si>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</si>
  <si>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</si>
  <si>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</si>
  <si>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</si>
  <si>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</si>
  <si>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</si>
  <si>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</si>
  <si>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</si>
  <si>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</si>
  <si>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</si>
  <si>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</si>
  <si>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</si>
  <si>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</si>
  <si>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</si>
  <si>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</si>
  <si>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</si>
  <si>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</si>
  <si>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</si>
  <si>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</si>
  <si>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</si>
  <si>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</si>
  <si>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</si>
  <si>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</si>
  <si>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</si>
  <si>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</si>
  <si>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</si>
  <si>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</si>
  <si>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</si>
  <si>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</si>
  <si>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</si>
  <si>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</si>
  <si>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</si>
  <si>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</si>
  <si>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</si>
  <si>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</si>
  <si>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</si>
  <si>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</si>
  <si>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</si>
  <si>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</si>
  <si>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</si>
  <si>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</si>
  <si>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</si>
  <si>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</si>
  <si>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</si>
  <si>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</si>
  <si>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</si>
  <si>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</si>
  <si>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</si>
  <si>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</si>
  <si>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</si>
  <si>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</si>
  <si>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</si>
  <si>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</si>
  <si>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</si>
  <si>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</si>
  <si>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</si>
  <si>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</si>
  <si>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</si>
  <si>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</si>
  <si>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</si>
  <si>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</si>
  <si>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</si>
  <si>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</si>
  <si>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</si>
  <si>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编制单位：湘乡交通运输局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</si>
  <si>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</si>
  <si>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</si>
  <si>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</si>
  <si>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</si>
  <si>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</si>
  <si>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</si>
  <si>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</si>
  <si>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</si>
  <si>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</si>
  <si>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</si>
  <si>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</si>
  <si>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</si>
  <si>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</si>
  <si>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</si>
  <si>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</si>
  <si>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</si>
  <si>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</si>
  <si>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</si>
  <si>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</si>
  <si>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</si>
  <si>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</si>
  <si>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</si>
  <si>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</si>
  <si>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</si>
  <si>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</si>
  <si>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</si>
  <si>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</si>
  <si>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</si>
  <si>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</si>
  <si>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</si>
  <si>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</si>
  <si>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</si>
  <si>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</si>
  <si>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</si>
  <si>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</si>
  <si>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</si>
  <si>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</si>
  <si>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</si>
  <si>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</si>
  <si>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</si>
  <si>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</si>
  <si>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</si>
  <si>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</si>
  <si>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</si>
  <si>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</si>
  <si>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</si>
  <si>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</si>
  <si>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</si>
  <si>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</si>
  <si>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</si>
  <si>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</si>
  <si>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</si>
  <si>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</si>
  <si>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</si>
  <si>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</si>
  <si>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</si>
  <si>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</si>
  <si>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</si>
  <si>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</si>
  <si>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</si>
  <si>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</si>
  <si>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</si>
  <si>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</si>
  <si>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</si>
  <si>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</si>
  <si>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</si>
  <si>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</si>
  <si>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</si>
  <si>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</si>
  <si>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</si>
  <si>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</si>
  <si>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</si>
  <si>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</si>
  <si>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</si>
  <si>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</si>
  <si>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</si>
  <si>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</si>
  <si>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</si>
  <si>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</si>
  <si>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</si>
  <si>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</si>
  <si>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</si>
  <si>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</si>
  <si>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</si>
  <si>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</si>
  <si>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</si>
  <si>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</si>
  <si>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</si>
  <si>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</si>
  <si>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</si>
  <si>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</si>
  <si>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</si>
  <si>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</si>
  <si>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</si>
  <si>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</si>
  <si>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</si>
  <si>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</si>
  <si>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</si>
  <si>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</si>
  <si>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</si>
  <si>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</si>
  <si>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</si>
  <si>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</si>
  <si>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</si>
  <si>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</si>
  <si>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</si>
  <si>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</si>
  <si>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</si>
  <si>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</si>
  <si>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</si>
  <si>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</si>
  <si>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</si>
  <si>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</si>
  <si>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</si>
  <si>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</si>
  <si>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</si>
  <si>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</si>
  <si>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</si>
  <si>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</si>
  <si>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</si>
  <si>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</si>
  <si>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湘乡交通运输局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</si>
  <si>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</si>
  <si>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</si>
  <si>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</si>
  <si>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</si>
  <si>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</si>
  <si>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</si>
  <si>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</si>
  <si>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</si>
  <si>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</si>
  <si>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</si>
  <si>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</si>
  <si>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</si>
  <si>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</si>
  <si>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</si>
  <si>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</si>
  <si>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</si>
  <si>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</si>
  <si>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</si>
  <si>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</si>
  <si>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</si>
  <si>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</si>
  <si>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</si>
  <si>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</si>
  <si>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</si>
  <si>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2140101</t>
  </si>
  <si>
    <t>货物</t>
  </si>
  <si>
    <t>台式计算机</t>
  </si>
  <si>
    <t>32</t>
  </si>
  <si>
    <t>台</t>
  </si>
  <si>
    <t>其他台、桌类</t>
  </si>
  <si>
    <t>50</t>
  </si>
  <si>
    <t>张</t>
  </si>
  <si>
    <t>其他柜类</t>
  </si>
  <si>
    <t>个</t>
  </si>
  <si>
    <t>空气调节电器</t>
  </si>
  <si>
    <t>工程</t>
  </si>
  <si>
    <t>其他公共设施施工</t>
  </si>
  <si>
    <t>7</t>
  </si>
  <si>
    <t>座</t>
  </si>
  <si>
    <t>服务</t>
  </si>
  <si>
    <t>物业管理服务</t>
  </si>
  <si>
    <t>0</t>
  </si>
  <si>
    <t>其他椅凳类</t>
  </si>
  <si>
    <t>条</t>
  </si>
  <si>
    <t>喷墨打印机</t>
  </si>
  <si>
    <t>100</t>
  </si>
  <si>
    <t>公里</t>
  </si>
  <si>
    <t>其他货物</t>
  </si>
  <si>
    <t>表十一</t>
  </si>
  <si>
    <t>2020年非税收入预算表</t>
  </si>
  <si>
    <t>编制单位 ;湘乡交通运输局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</si>
  <si>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</si>
  <si>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</si>
  <si>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</si>
  <si>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</si>
  <si>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</si>
  <si>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</si>
  <si>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</si>
  <si>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</si>
  <si>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</si>
  <si>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</si>
  <si>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</si>
  <si>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</si>
  <si>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</si>
  <si>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</si>
  <si>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</si>
  <si>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</si>
  <si>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</si>
  <si>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</si>
  <si>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</si>
  <si>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</si>
  <si>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</si>
  <si>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</si>
  <si>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</si>
  <si>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</si>
  <si>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</si>
  <si>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</si>
  <si>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</si>
  <si>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</si>
  <si>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</si>
  <si>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</si>
  <si>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</si>
  <si>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</si>
  <si>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</si>
  <si>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</si>
  <si>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</si>
  <si>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</si>
  <si>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</si>
  <si>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</si>
  <si>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</si>
  <si>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</si>
  <si>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</si>
  <si>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</si>
  <si>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</si>
  <si>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</si>
  <si>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</si>
  <si>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</si>
  <si>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</si>
  <si>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</si>
  <si>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</si>
  <si>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</si>
  <si>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</si>
  <si>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:湘乡交通运输局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</si>
  <si>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</si>
  <si>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</si>
  <si>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</si>
  <si>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</si>
  <si>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</si>
  <si>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</si>
  <si>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</si>
  <si>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</si>
  <si>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</si>
  <si>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</si>
  <si>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</si>
  <si>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</si>
  <si>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</si>
  <si>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</si>
  <si>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</si>
  <si>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</si>
  <si>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</si>
  <si>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</si>
  <si>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湘乡市交通运输局</t>
  </si>
  <si>
    <t>11430381006234200</t>
  </si>
  <si>
    <t>交通运输支出——公路水路运输——其他公路水路运输支出</t>
  </si>
  <si>
    <t>基本公共服务——城市社区公共设施类—政府委托的公共交通运营</t>
  </si>
  <si>
    <t>202A1801</t>
  </si>
  <si>
    <t>公共交通运营服务</t>
  </si>
  <si>
    <t>财政预留资金中安排</t>
  </si>
  <si>
    <t>交通运输支出——公路水路运输——公路养护</t>
  </si>
  <si>
    <t>技术服务事项--其他--其他技术服务事项</t>
  </si>
  <si>
    <t>D12</t>
  </si>
  <si>
    <t>危桥改造规划设计</t>
  </si>
  <si>
    <t>部门预算中专项支出：危桥改造</t>
  </si>
  <si>
    <t>技术服务事项-检验、检疫、检测类-政府委托的其他检验、检疫、检测服务</t>
  </si>
  <si>
    <t>D1006</t>
  </si>
  <si>
    <t>危桥改造检测</t>
  </si>
  <si>
    <t>技术服务事项-监测服务类--政务委托的其他监测服务</t>
  </si>
  <si>
    <t>D1107</t>
  </si>
  <si>
    <t>危桥改造监理</t>
  </si>
  <si>
    <t>农村公路安保监理</t>
  </si>
  <si>
    <t>部门预算中专项支出：农村公路养护</t>
  </si>
  <si>
    <t>农村公路安保规划设计</t>
  </si>
  <si>
    <t>农村公路安保检测</t>
  </si>
  <si>
    <t xml:space="preserve"> 1、贯彻执行国家、省、市有关交通工作的方针、政策和法律、法规；2、制定全市公路、水路交通行业发展战略和管理的规范性文件；3、负责交通基础设施建设的规划、设计、管理以及重点交通项目的前期工作；4、负责农村公路建设及养护，并组织实施；5、负责客货运站场、水运码头、危桥改造等项目的建设并组织实施。</t>
    <phoneticPr fontId="43" type="noConversion"/>
  </si>
  <si>
    <t>局机关小计</t>
    <phoneticPr fontId="43" type="noConversion"/>
  </si>
  <si>
    <t>公路建设养护中心小计</t>
    <phoneticPr fontId="43" type="noConversion"/>
  </si>
  <si>
    <t>水运事务中心小计</t>
    <phoneticPr fontId="43" type="noConversion"/>
  </si>
  <si>
    <t>交通运输综合执法大队小计</t>
    <phoneticPr fontId="43" type="noConversion"/>
  </si>
  <si>
    <t>交通运输服务中心小计</t>
    <phoneticPr fontId="43" type="noConversion"/>
  </si>
  <si>
    <t>交通运输服务中心小计</t>
    <phoneticPr fontId="43" type="noConversion"/>
  </si>
</sst>
</file>

<file path=xl/styles.xml><?xml version="1.0" encoding="utf-8"?>
<styleSheet xmlns="http://schemas.openxmlformats.org/spreadsheetml/2006/main">
  <numFmts count="11">
    <numFmt numFmtId="43" formatCode="_ * #,##0.00_ ;_ * \-#,##0.00_ ;_ * &quot;-&quot;??_ ;_ @_ "/>
    <numFmt numFmtId="178" formatCode="#,##0_);[Red]\(#,##0\)"/>
    <numFmt numFmtId="179" formatCode="#,##0_ "/>
    <numFmt numFmtId="180" formatCode="#,##0.0000"/>
    <numFmt numFmtId="181" formatCode="0_);[Red]\(0\)"/>
    <numFmt numFmtId="182" formatCode="* #,##0.00;* \-#,##0.00;* &quot;&quot;??;@"/>
    <numFmt numFmtId="183" formatCode="* #,##0.0;* \-#,##0.0;* &quot;&quot;??;@"/>
    <numFmt numFmtId="184" formatCode="0.00_);[Red]\(0.00\)"/>
    <numFmt numFmtId="185" formatCode="#,##0.00_ "/>
    <numFmt numFmtId="186" formatCode="#,##0.00_);\(#,##0.00\)"/>
    <numFmt numFmtId="187" formatCode="#,##0.0_ "/>
  </numFmts>
  <fonts count="48">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color theme="1"/>
      <name val="宋体"/>
      <charset val="134"/>
      <scheme val="major"/>
    </font>
    <font>
      <sz val="9"/>
      <color theme="1"/>
      <name val="宋体"/>
      <charset val="134"/>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indexed="8"/>
      <name val="宋体"/>
      <charset val="134"/>
      <scheme val="major"/>
    </font>
    <font>
      <sz val="10"/>
      <name val="宋体"/>
      <charset val="134"/>
      <scheme val="major"/>
    </font>
    <font>
      <sz val="9"/>
      <name val="宋体"/>
      <charset val="134"/>
    </font>
    <font>
      <sz val="9"/>
      <name val="宋体"/>
      <charset val="134"/>
      <scheme val="major"/>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b/>
      <sz val="9"/>
      <name val="宋体"/>
      <charset val="134"/>
      <scheme val="major"/>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1"/>
      <name val="宋体"/>
      <charset val="134"/>
      <scheme val="minor"/>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scheme val="minor"/>
    </font>
    <font>
      <b/>
      <sz val="9"/>
      <name val="宋体"/>
      <family val="3"/>
      <charset val="134"/>
    </font>
    <font>
      <b/>
      <sz val="10"/>
      <color indexed="8"/>
      <name val="宋体"/>
      <family val="3"/>
      <charset val="134"/>
      <scheme val="major"/>
    </font>
    <font>
      <b/>
      <sz val="10"/>
      <name val="宋体"/>
      <family val="3"/>
      <charset val="134"/>
      <scheme val="major"/>
    </font>
    <font>
      <b/>
      <sz val="9"/>
      <name val="宋体"/>
      <family val="3"/>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indexed="64"/>
      </left>
      <right style="thin">
        <color indexed="64"/>
      </right>
      <top style="thin">
        <color indexed="64"/>
      </top>
      <bottom style="thin">
        <color indexed="64"/>
      </bottom>
      <diagonal/>
    </border>
  </borders>
  <cellStyleXfs count="206">
    <xf numFmtId="0" fontId="0"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9" fillId="0" borderId="0">
      <alignment vertical="center"/>
    </xf>
    <xf numFmtId="43" fontId="38" fillId="0" borderId="0" applyFont="0" applyFill="0" applyBorder="0" applyAlignment="0" applyProtection="0">
      <alignment vertical="center"/>
    </xf>
    <xf numFmtId="0" fontId="37" fillId="0" borderId="0">
      <alignment vertical="center"/>
    </xf>
    <xf numFmtId="0" fontId="37" fillId="0" borderId="0">
      <alignment vertical="center"/>
    </xf>
    <xf numFmtId="0" fontId="24"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9"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9" fillId="0" borderId="0">
      <alignment vertical="center"/>
    </xf>
    <xf numFmtId="0" fontId="37" fillId="0" borderId="0">
      <alignment vertical="center"/>
    </xf>
    <xf numFmtId="0" fontId="37" fillId="0" borderId="0">
      <alignment vertical="center"/>
    </xf>
    <xf numFmtId="0" fontId="24" fillId="0" borderId="0"/>
    <xf numFmtId="0" fontId="24" fillId="0" borderId="0"/>
    <xf numFmtId="0" fontId="40" fillId="0" borderId="0">
      <alignment vertical="center"/>
    </xf>
    <xf numFmtId="0" fontId="37" fillId="0" borderId="0">
      <alignment vertical="center"/>
    </xf>
    <xf numFmtId="0" fontId="40"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cellStyleXfs>
  <cellXfs count="41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0" fontId="6" fillId="0" borderId="0" xfId="0" applyFont="1" applyFill="1" applyBorder="1" applyAlignment="1" applyProtection="1">
      <alignment horizontal="center"/>
      <protection locked="0"/>
    </xf>
    <xf numFmtId="0" fontId="7" fillId="0" borderId="0" xfId="0" applyNumberFormat="1" applyFont="1" applyFill="1" applyBorder="1" applyAlignment="1" applyProtection="1">
      <alignment vertical="center"/>
      <protection locked="0"/>
    </xf>
    <xf numFmtId="0" fontId="7" fillId="0" borderId="0" xfId="0" applyNumberFormat="1" applyFont="1" applyFill="1" applyBorder="1" applyAlignment="1" applyProtection="1">
      <protection locked="0"/>
    </xf>
    <xf numFmtId="0" fontId="7" fillId="0" borderId="0" xfId="0" applyNumberFormat="1" applyFont="1" applyFill="1" applyBorder="1" applyAlignment="1" applyProtection="1">
      <alignment horizontal="center"/>
      <protection locked="0"/>
    </xf>
    <xf numFmtId="0" fontId="9"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9" fillId="0" borderId="2"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10" fillId="0" borderId="2" xfId="0" applyNumberFormat="1" applyFont="1" applyFill="1" applyBorder="1" applyAlignment="1" applyProtection="1">
      <alignment horizontal="center" vertical="center" wrapText="1"/>
      <protection locked="0"/>
    </xf>
    <xf numFmtId="49" fontId="10" fillId="0" borderId="2" xfId="0" applyNumberFormat="1" applyFont="1" applyFill="1" applyBorder="1" applyAlignment="1" applyProtection="1">
      <alignment horizontal="left" vertical="center" wrapText="1"/>
      <protection locked="0"/>
    </xf>
    <xf numFmtId="179" fontId="10" fillId="0" borderId="2" xfId="0" applyNumberFormat="1" applyFont="1" applyFill="1" applyBorder="1" applyAlignment="1" applyProtection="1">
      <alignment horizontal="center" vertical="center" wrapText="1"/>
    </xf>
    <xf numFmtId="0" fontId="0" fillId="0" borderId="0" xfId="0" applyFont="1" applyFill="1" applyBorder="1" applyAlignment="1">
      <alignment vertical="center"/>
    </xf>
    <xf numFmtId="0" fontId="11" fillId="0" borderId="0" xfId="0" applyFont="1" applyFill="1" applyBorder="1" applyAlignment="1">
      <alignment vertical="center"/>
    </xf>
    <xf numFmtId="0" fontId="12" fillId="0" borderId="0" xfId="0" applyFont="1" applyFill="1" applyBorder="1" applyAlignment="1" applyProtection="1">
      <protection locked="0"/>
    </xf>
    <xf numFmtId="178" fontId="6"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3" fillId="0" borderId="0" xfId="0" applyFont="1" applyFill="1" applyBorder="1" applyAlignment="1" applyProtection="1">
      <protection locked="0"/>
    </xf>
    <xf numFmtId="0" fontId="14" fillId="0" borderId="0" xfId="0" applyFont="1" applyFill="1" applyBorder="1" applyAlignment="1" applyProtection="1">
      <protection locked="0"/>
    </xf>
    <xf numFmtId="0" fontId="15" fillId="0" borderId="0" xfId="0" applyFont="1" applyAlignment="1"/>
    <xf numFmtId="0" fontId="15" fillId="0" borderId="0" xfId="0" applyFont="1">
      <alignment vertical="center"/>
    </xf>
    <xf numFmtId="0" fontId="0" fillId="0" borderId="0" xfId="0" applyFill="1">
      <alignment vertical="center"/>
    </xf>
    <xf numFmtId="0" fontId="16" fillId="0" borderId="0" xfId="0" applyFont="1" applyFill="1">
      <alignment vertical="center"/>
    </xf>
    <xf numFmtId="0" fontId="17" fillId="0" borderId="0" xfId="0" applyFont="1">
      <alignment vertical="center"/>
    </xf>
    <xf numFmtId="0" fontId="16" fillId="0" borderId="0" xfId="0" applyFont="1" applyFill="1" applyAlignment="1"/>
    <xf numFmtId="0" fontId="16" fillId="0" borderId="0" xfId="0" applyFont="1" applyAlignment="1">
      <alignment horizontal="right"/>
    </xf>
    <xf numFmtId="0" fontId="16" fillId="0" borderId="6" xfId="0" applyFont="1" applyBorder="1" applyAlignment="1">
      <alignment horizontal="center" vertical="center"/>
    </xf>
    <xf numFmtId="179" fontId="15" fillId="0" borderId="6" xfId="0" applyNumberFormat="1" applyFont="1" applyFill="1" applyBorder="1">
      <alignment vertical="center"/>
    </xf>
    <xf numFmtId="0" fontId="16" fillId="0" borderId="6" xfId="0" applyFont="1" applyFill="1" applyBorder="1" applyAlignment="1">
      <alignment horizontal="center" vertical="center"/>
    </xf>
    <xf numFmtId="179" fontId="16" fillId="0" borderId="6" xfId="0" applyNumberFormat="1" applyFont="1" applyFill="1" applyBorder="1">
      <alignment vertical="center"/>
    </xf>
    <xf numFmtId="0" fontId="16" fillId="0" borderId="6" xfId="0" applyFont="1" applyFill="1" applyBorder="1">
      <alignment vertical="center"/>
    </xf>
    <xf numFmtId="0" fontId="7" fillId="0" borderId="0" xfId="0" applyFont="1" applyFill="1" applyBorder="1" applyAlignment="1" applyProtection="1">
      <protection locked="0"/>
    </xf>
    <xf numFmtId="0" fontId="19" fillId="0" borderId="0" xfId="0" applyFont="1" applyFill="1" applyBorder="1" applyAlignment="1" applyProtection="1">
      <protection locked="0"/>
    </xf>
    <xf numFmtId="0" fontId="20" fillId="0" borderId="0" xfId="0" applyFont="1" applyFill="1" applyBorder="1" applyAlignment="1" applyProtection="1">
      <protection locked="0"/>
    </xf>
    <xf numFmtId="0" fontId="21" fillId="0" borderId="0" xfId="0" applyNumberFormat="1" applyFont="1" applyFill="1" applyBorder="1" applyAlignment="1" applyProtection="1">
      <protection locked="0"/>
    </xf>
    <xf numFmtId="0" fontId="20" fillId="0" borderId="0" xfId="0" applyNumberFormat="1" applyFont="1" applyFill="1" applyBorder="1" applyAlignment="1" applyProtection="1">
      <alignment horizontal="left"/>
      <protection locked="0"/>
    </xf>
    <xf numFmtId="0" fontId="20" fillId="0" borderId="0" xfId="0" applyNumberFormat="1" applyFont="1" applyFill="1" applyBorder="1" applyAlignment="1" applyProtection="1">
      <alignment horizontal="right"/>
      <protection locked="0"/>
    </xf>
    <xf numFmtId="0" fontId="20" fillId="0" borderId="0" xfId="0" applyNumberFormat="1" applyFont="1" applyFill="1" applyBorder="1" applyAlignment="1" applyProtection="1">
      <protection locked="0"/>
    </xf>
    <xf numFmtId="0" fontId="20" fillId="0" borderId="2" xfId="0" applyNumberFormat="1" applyFont="1" applyFill="1" applyBorder="1" applyAlignment="1" applyProtection="1">
      <alignment horizontal="center" vertical="center"/>
      <protection locked="0"/>
    </xf>
    <xf numFmtId="0" fontId="20" fillId="0" borderId="2" xfId="0" applyNumberFormat="1" applyFont="1" applyFill="1" applyBorder="1" applyAlignment="1" applyProtection="1">
      <alignment horizontal="center" vertical="center" wrapText="1"/>
      <protection locked="0"/>
    </xf>
    <xf numFmtId="0" fontId="20" fillId="0" borderId="3" xfId="0" applyNumberFormat="1" applyFont="1" applyFill="1" applyBorder="1" applyAlignment="1" applyProtection="1">
      <alignment horizontal="center" vertical="center" wrapText="1"/>
      <protection locked="0"/>
    </xf>
    <xf numFmtId="0" fontId="22" fillId="0" borderId="2" xfId="143" applyFont="1" applyFill="1" applyBorder="1" applyAlignment="1" applyProtection="1">
      <alignment vertical="center"/>
      <protection locked="0"/>
    </xf>
    <xf numFmtId="179" fontId="22" fillId="0" borderId="2" xfId="143" applyNumberFormat="1" applyFont="1" applyFill="1" applyBorder="1" applyAlignment="1" applyProtection="1">
      <alignment vertical="center" wrapText="1"/>
    </xf>
    <xf numFmtId="49" fontId="20" fillId="0" borderId="3" xfId="0" applyNumberFormat="1" applyFont="1" applyFill="1" applyBorder="1" applyAlignment="1" applyProtection="1">
      <alignment horizontal="right" vertical="center" wrapText="1"/>
      <protection locked="0"/>
    </xf>
    <xf numFmtId="179" fontId="22" fillId="0" borderId="2" xfId="143" applyNumberFormat="1" applyFont="1" applyFill="1" applyBorder="1" applyAlignment="1" applyProtection="1">
      <alignment vertical="center" wrapText="1"/>
      <protection locked="0"/>
    </xf>
    <xf numFmtId="179" fontId="20" fillId="0" borderId="3" xfId="0" applyNumberFormat="1" applyFont="1" applyFill="1" applyBorder="1" applyAlignment="1" applyProtection="1">
      <alignment horizontal="right" vertical="center" wrapText="1"/>
      <protection locked="0"/>
    </xf>
    <xf numFmtId="0" fontId="20" fillId="0" borderId="2" xfId="0" applyNumberFormat="1" applyFont="1" applyFill="1" applyBorder="1" applyAlignment="1" applyProtection="1">
      <alignment vertical="center"/>
      <protection locked="0"/>
    </xf>
    <xf numFmtId="179" fontId="20" fillId="0" borderId="2" xfId="0" applyNumberFormat="1" applyFont="1" applyFill="1" applyBorder="1" applyAlignment="1" applyProtection="1">
      <alignment horizontal="right" vertical="center" wrapText="1"/>
      <protection locked="0"/>
    </xf>
    <xf numFmtId="179" fontId="20" fillId="0" borderId="4" xfId="0" applyNumberFormat="1" applyFont="1" applyFill="1" applyBorder="1" applyAlignment="1" applyProtection="1">
      <alignment horizontal="right" vertical="center" wrapText="1"/>
      <protection locked="0"/>
    </xf>
    <xf numFmtId="0" fontId="20" fillId="0" borderId="7" xfId="0" applyNumberFormat="1" applyFont="1" applyFill="1" applyBorder="1" applyAlignment="1" applyProtection="1">
      <alignment vertical="center"/>
      <protection locked="0"/>
    </xf>
    <xf numFmtId="0" fontId="20" fillId="0" borderId="7" xfId="0" applyNumberFormat="1" applyFont="1" applyFill="1" applyBorder="1" applyAlignment="1" applyProtection="1">
      <alignment horizontal="center" vertical="center"/>
      <protection locked="0"/>
    </xf>
    <xf numFmtId="0" fontId="7" fillId="0" borderId="0" xfId="200" applyFont="1" applyFill="1" applyBorder="1" applyAlignment="1" applyProtection="1">
      <protection locked="0"/>
    </xf>
    <xf numFmtId="0" fontId="19" fillId="0" borderId="0" xfId="200" applyFont="1" applyFill="1" applyBorder="1" applyAlignment="1" applyProtection="1">
      <protection locked="0"/>
    </xf>
    <xf numFmtId="0" fontId="20" fillId="0" borderId="0" xfId="200" applyFont="1" applyFill="1" applyBorder="1" applyAlignment="1" applyProtection="1">
      <protection locked="0"/>
    </xf>
    <xf numFmtId="0" fontId="3" fillId="0" borderId="0" xfId="200" applyFont="1" applyFill="1" applyBorder="1" applyAlignment="1" applyProtection="1">
      <protection locked="0"/>
    </xf>
    <xf numFmtId="49" fontId="23" fillId="0" borderId="0" xfId="200" applyNumberFormat="1" applyFont="1" applyFill="1" applyBorder="1" applyAlignment="1" applyProtection="1">
      <alignment horizontal="center"/>
      <protection locked="0"/>
    </xf>
    <xf numFmtId="0" fontId="23" fillId="0" borderId="0" xfId="200" applyFont="1" applyFill="1" applyBorder="1" applyAlignment="1" applyProtection="1">
      <alignment horizontal="left"/>
      <protection locked="0"/>
    </xf>
    <xf numFmtId="0" fontId="23" fillId="0" borderId="0" xfId="200" applyNumberFormat="1" applyFont="1" applyFill="1" applyBorder="1" applyAlignment="1" applyProtection="1">
      <protection locked="0"/>
    </xf>
    <xf numFmtId="181" fontId="23" fillId="0" borderId="0" xfId="200" applyNumberFormat="1" applyFont="1" applyFill="1" applyBorder="1" applyAlignment="1" applyProtection="1">
      <alignment horizontal="center"/>
      <protection locked="0"/>
    </xf>
    <xf numFmtId="182" fontId="23" fillId="0" borderId="0" xfId="200" applyNumberFormat="1" applyFont="1" applyFill="1" applyBorder="1" applyAlignment="1" applyProtection="1">
      <alignment horizontal="center"/>
      <protection locked="0"/>
    </xf>
    <xf numFmtId="183" fontId="6" fillId="0" borderId="0" xfId="200" applyNumberFormat="1" applyFont="1" applyFill="1" applyBorder="1" applyAlignment="1" applyProtection="1">
      <alignment vertical="center"/>
      <protection locked="0"/>
    </xf>
    <xf numFmtId="14" fontId="23" fillId="0" borderId="0" xfId="200" applyNumberFormat="1" applyFont="1" applyFill="1" applyBorder="1" applyAlignment="1" applyProtection="1">
      <protection locked="0"/>
    </xf>
    <xf numFmtId="0" fontId="23" fillId="0" borderId="0" xfId="200" applyFont="1" applyFill="1" applyBorder="1" applyAlignment="1" applyProtection="1">
      <protection locked="0"/>
    </xf>
    <xf numFmtId="49" fontId="7" fillId="0" borderId="0" xfId="200" applyNumberFormat="1" applyFont="1" applyFill="1" applyBorder="1" applyAlignment="1" applyProtection="1">
      <alignment horizontal="center"/>
      <protection locked="0"/>
    </xf>
    <xf numFmtId="0" fontId="7" fillId="0" borderId="0" xfId="200" applyFont="1" applyFill="1" applyBorder="1" applyAlignment="1" applyProtection="1">
      <alignment horizontal="left"/>
      <protection locked="0"/>
    </xf>
    <xf numFmtId="0" fontId="7" fillId="0" borderId="0" xfId="200" applyNumberFormat="1" applyFont="1" applyFill="1" applyBorder="1" applyAlignment="1" applyProtection="1">
      <protection locked="0"/>
    </xf>
    <xf numFmtId="181" fontId="7" fillId="0" borderId="0" xfId="200" applyNumberFormat="1" applyFont="1" applyFill="1" applyBorder="1" applyAlignment="1" applyProtection="1">
      <alignment horizontal="center"/>
      <protection locked="0"/>
    </xf>
    <xf numFmtId="182" fontId="7" fillId="0" borderId="0" xfId="200" applyNumberFormat="1" applyFont="1" applyFill="1" applyBorder="1" applyAlignment="1" applyProtection="1">
      <alignment horizontal="center"/>
      <protection locked="0"/>
    </xf>
    <xf numFmtId="0" fontId="20" fillId="0" borderId="1" xfId="200" applyNumberFormat="1" applyFont="1" applyFill="1" applyBorder="1" applyAlignment="1" applyProtection="1">
      <protection locked="0"/>
    </xf>
    <xf numFmtId="0" fontId="20" fillId="0" borderId="0" xfId="200" applyNumberFormat="1" applyFont="1" applyFill="1" applyBorder="1" applyAlignment="1" applyProtection="1">
      <alignment horizontal="center"/>
      <protection locked="0"/>
    </xf>
    <xf numFmtId="0" fontId="20" fillId="0" borderId="2" xfId="200" applyNumberFormat="1" applyFont="1" applyFill="1" applyBorder="1" applyAlignment="1" applyProtection="1">
      <alignment horizontal="center" vertical="center" wrapText="1"/>
      <protection locked="0"/>
    </xf>
    <xf numFmtId="49" fontId="3" fillId="0" borderId="2" xfId="200" applyNumberFormat="1" applyFont="1" applyFill="1" applyBorder="1" applyAlignment="1" applyProtection="1">
      <alignment horizontal="center" vertical="center" wrapText="1"/>
      <protection locked="0"/>
    </xf>
    <xf numFmtId="49" fontId="3" fillId="0" borderId="2" xfId="200" applyNumberFormat="1" applyFont="1" applyFill="1" applyBorder="1" applyAlignment="1" applyProtection="1">
      <alignment horizontal="center" vertical="center"/>
      <protection locked="0"/>
    </xf>
    <xf numFmtId="0" fontId="24" fillId="0" borderId="0" xfId="0" applyFont="1" applyFill="1" applyBorder="1" applyAlignment="1"/>
    <xf numFmtId="183" fontId="7" fillId="0" borderId="0" xfId="200" applyNumberFormat="1" applyFont="1" applyFill="1" applyBorder="1" applyAlignment="1" applyProtection="1">
      <alignment vertical="center"/>
      <protection locked="0"/>
    </xf>
    <xf numFmtId="0" fontId="20" fillId="0" borderId="0" xfId="200" applyNumberFormat="1" applyFont="1" applyFill="1" applyBorder="1" applyAlignment="1" applyProtection="1">
      <protection locked="0"/>
    </xf>
    <xf numFmtId="179" fontId="3" fillId="0" borderId="2" xfId="200" applyNumberFormat="1" applyFont="1" applyFill="1" applyBorder="1" applyAlignment="1" applyProtection="1">
      <alignment horizontal="center" vertical="center"/>
      <protection locked="0"/>
    </xf>
    <xf numFmtId="14" fontId="7" fillId="0" borderId="0" xfId="200" applyNumberFormat="1" applyFont="1" applyFill="1" applyBorder="1" applyAlignment="1" applyProtection="1">
      <protection locked="0"/>
    </xf>
    <xf numFmtId="183" fontId="20" fillId="0" borderId="0" xfId="200" applyNumberFormat="1" applyFont="1" applyFill="1" applyBorder="1" applyAlignment="1" applyProtection="1">
      <alignment horizontal="right"/>
      <protection locked="0"/>
    </xf>
    <xf numFmtId="182" fontId="20" fillId="0" borderId="0" xfId="200" applyNumberFormat="1" applyFont="1" applyFill="1" applyBorder="1" applyAlignment="1" applyProtection="1">
      <protection locked="0"/>
    </xf>
    <xf numFmtId="0" fontId="20" fillId="0" borderId="0" xfId="200" applyFont="1" applyFill="1" applyBorder="1" applyAlignment="1" applyProtection="1">
      <alignment horizontal="center" vertical="center" wrapText="1"/>
      <protection locked="0"/>
    </xf>
    <xf numFmtId="0" fontId="3" fillId="0" borderId="0" xfId="200" applyFont="1" applyFill="1" applyBorder="1" applyAlignment="1" applyProtection="1">
      <alignment horizontal="center" vertical="center" wrapText="1"/>
      <protection locked="0"/>
    </xf>
    <xf numFmtId="0" fontId="19" fillId="0" borderId="0" xfId="200" applyFont="1" applyFill="1" applyBorder="1" applyAlignment="1" applyProtection="1">
      <alignment horizontal="right"/>
      <protection locked="0"/>
    </xf>
    <xf numFmtId="182" fontId="20" fillId="0" borderId="0" xfId="200" applyNumberFormat="1" applyFont="1" applyFill="1" applyBorder="1" applyAlignment="1" applyProtection="1">
      <alignment horizontal="right"/>
      <protection locked="0"/>
    </xf>
    <xf numFmtId="0" fontId="7" fillId="0" borderId="0" xfId="197" applyFont="1" applyProtection="1">
      <protection locked="0"/>
    </xf>
    <xf numFmtId="0" fontId="19" fillId="0" borderId="0" xfId="197" applyFont="1" applyProtection="1">
      <protection locked="0"/>
    </xf>
    <xf numFmtId="0" fontId="2" fillId="0" borderId="0" xfId="197" applyFont="1" applyProtection="1">
      <protection locked="0"/>
    </xf>
    <xf numFmtId="0" fontId="6" fillId="0" borderId="0" xfId="197" applyFont="1" applyFill="1" applyAlignment="1" applyProtection="1">
      <alignment vertical="center"/>
      <protection locked="0"/>
    </xf>
    <xf numFmtId="0" fontId="6" fillId="0" borderId="0" xfId="197" applyFont="1" applyAlignment="1" applyProtection="1">
      <alignment vertical="center"/>
      <protection locked="0"/>
    </xf>
    <xf numFmtId="0" fontId="6" fillId="0" borderId="0" xfId="197" applyFont="1" applyAlignment="1" applyProtection="1">
      <alignment vertical="center"/>
      <protection locked="0"/>
    </xf>
    <xf numFmtId="0" fontId="25" fillId="0" borderId="0" xfId="197" applyFont="1" applyFill="1" applyAlignment="1" applyProtection="1">
      <alignment vertical="center"/>
      <protection locked="0"/>
    </xf>
    <xf numFmtId="0" fontId="6" fillId="0" borderId="0" xfId="197" applyFont="1" applyFill="1" applyProtection="1">
      <protection locked="0"/>
    </xf>
    <xf numFmtId="0" fontId="6" fillId="0" borderId="0" xfId="197" applyFont="1" applyProtection="1">
      <protection locked="0"/>
    </xf>
    <xf numFmtId="0" fontId="7" fillId="0" borderId="0" xfId="197" applyFont="1" applyFill="1" applyProtection="1">
      <protection locked="0"/>
    </xf>
    <xf numFmtId="0" fontId="7" fillId="0" borderId="0" xfId="197" applyFont="1" applyAlignment="1" applyProtection="1">
      <alignment vertical="center"/>
      <protection locked="0"/>
    </xf>
    <xf numFmtId="0" fontId="19" fillId="0" borderId="0" xfId="197" applyFont="1" applyAlignment="1" applyProtection="1">
      <alignment vertical="center"/>
      <protection locked="0"/>
    </xf>
    <xf numFmtId="178" fontId="2" fillId="0" borderId="0" xfId="197" applyNumberFormat="1" applyFont="1" applyFill="1" applyAlignment="1" applyProtection="1">
      <alignment horizontal="right"/>
      <protection locked="0"/>
    </xf>
    <xf numFmtId="0" fontId="2" fillId="0" borderId="0" xfId="197" applyFont="1" applyAlignment="1" applyProtection="1">
      <alignment vertical="center"/>
      <protection locked="0"/>
    </xf>
    <xf numFmtId="49" fontId="22" fillId="0" borderId="2" xfId="199" applyNumberFormat="1" applyFont="1" applyFill="1" applyBorder="1" applyAlignment="1" applyProtection="1">
      <alignment horizontal="center" vertical="center"/>
      <protection locked="0"/>
    </xf>
    <xf numFmtId="49" fontId="23" fillId="0" borderId="2" xfId="199" applyNumberFormat="1" applyFont="1" applyFill="1" applyBorder="1" applyAlignment="1" applyProtection="1">
      <alignment horizontal="center" vertical="center" wrapText="1"/>
      <protection locked="0"/>
    </xf>
    <xf numFmtId="179" fontId="22" fillId="0" borderId="2" xfId="199" applyNumberFormat="1" applyFont="1" applyFill="1" applyBorder="1" applyAlignment="1" applyProtection="1">
      <alignment horizontal="right" vertical="center" wrapText="1"/>
    </xf>
    <xf numFmtId="0" fontId="6" fillId="0" borderId="0" xfId="197" applyFont="1" applyFill="1" applyAlignment="1" applyProtection="1">
      <alignment vertical="center"/>
      <protection locked="0"/>
    </xf>
    <xf numFmtId="49" fontId="10" fillId="0" borderId="2" xfId="6" applyNumberFormat="1" applyFont="1" applyFill="1" applyBorder="1" applyAlignment="1" applyProtection="1">
      <alignment horizontal="center" vertical="center"/>
      <protection locked="0"/>
    </xf>
    <xf numFmtId="49" fontId="3" fillId="0" borderId="2" xfId="6" applyNumberFormat="1" applyFont="1" applyFill="1" applyBorder="1" applyAlignment="1" applyProtection="1">
      <alignment horizontal="center" vertical="center" wrapText="1"/>
      <protection locked="0"/>
    </xf>
    <xf numFmtId="179" fontId="10" fillId="0" borderId="2" xfId="6" applyNumberFormat="1" applyFont="1" applyFill="1" applyBorder="1" applyAlignment="1" applyProtection="1">
      <alignment horizontal="right" vertical="center" wrapText="1"/>
    </xf>
    <xf numFmtId="49" fontId="10" fillId="0" borderId="2" xfId="203" applyNumberFormat="1" applyFont="1" applyFill="1" applyBorder="1" applyAlignment="1" applyProtection="1">
      <alignment horizontal="center" vertical="center"/>
      <protection locked="0"/>
    </xf>
    <xf numFmtId="49" fontId="3" fillId="0" borderId="2" xfId="203" applyNumberFormat="1" applyFont="1" applyFill="1" applyBorder="1" applyAlignment="1" applyProtection="1">
      <alignment horizontal="center" vertical="center" wrapText="1"/>
      <protection locked="0"/>
    </xf>
    <xf numFmtId="179" fontId="10" fillId="0" borderId="2" xfId="203" applyNumberFormat="1" applyFont="1" applyFill="1" applyBorder="1" applyAlignment="1" applyProtection="1">
      <alignment horizontal="right" vertical="center" wrapText="1"/>
    </xf>
    <xf numFmtId="49" fontId="10" fillId="0" borderId="2" xfId="204" applyNumberFormat="1" applyFont="1" applyFill="1" applyBorder="1" applyAlignment="1" applyProtection="1">
      <alignment horizontal="center" vertical="center"/>
      <protection locked="0"/>
    </xf>
    <xf numFmtId="49" fontId="3" fillId="0" borderId="2" xfId="204" applyNumberFormat="1" applyFont="1" applyFill="1" applyBorder="1" applyAlignment="1" applyProtection="1">
      <alignment horizontal="center" vertical="center" wrapText="1"/>
      <protection locked="0"/>
    </xf>
    <xf numFmtId="179" fontId="10" fillId="0" borderId="2" xfId="204" applyNumberFormat="1" applyFont="1" applyFill="1" applyBorder="1" applyAlignment="1" applyProtection="1">
      <alignment horizontal="right" vertical="center" wrapText="1"/>
    </xf>
    <xf numFmtId="49" fontId="10" fillId="0" borderId="2" xfId="205" applyNumberFormat="1" applyFont="1" applyFill="1" applyBorder="1" applyAlignment="1" applyProtection="1">
      <alignment horizontal="center" vertical="center"/>
      <protection locked="0"/>
    </xf>
    <xf numFmtId="49" fontId="3" fillId="0" borderId="2" xfId="205" applyNumberFormat="1" applyFont="1" applyFill="1" applyBorder="1" applyAlignment="1" applyProtection="1">
      <alignment horizontal="center" vertical="center" wrapText="1"/>
      <protection locked="0"/>
    </xf>
    <xf numFmtId="179" fontId="10" fillId="0" borderId="2" xfId="205" applyNumberFormat="1" applyFont="1" applyFill="1" applyBorder="1" applyAlignment="1" applyProtection="1">
      <alignment horizontal="right" vertical="center" wrapText="1"/>
    </xf>
    <xf numFmtId="0" fontId="7" fillId="0" borderId="0" xfId="0" applyFont="1" applyFill="1" applyBorder="1" applyAlignment="1" applyProtection="1">
      <alignment vertical="center"/>
      <protection locked="0"/>
    </xf>
    <xf numFmtId="0" fontId="7" fillId="0" borderId="0" xfId="0" applyFont="1" applyFill="1" applyBorder="1" applyAlignment="1" applyProtection="1">
      <alignment horizontal="center" vertical="center"/>
      <protection locked="0"/>
    </xf>
    <xf numFmtId="0" fontId="20" fillId="0" borderId="0" xfId="0" applyFont="1" applyFill="1" applyBorder="1" applyAlignment="1" applyProtection="1">
      <alignment horizontal="center"/>
      <protection locked="0"/>
    </xf>
    <xf numFmtId="0" fontId="20" fillId="0" borderId="0" xfId="0" applyFont="1" applyFill="1" applyBorder="1" applyAlignment="1" applyProtection="1">
      <alignment horizontal="right"/>
      <protection locked="0"/>
    </xf>
    <xf numFmtId="0" fontId="20"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vertical="center"/>
      <protection locked="0"/>
    </xf>
    <xf numFmtId="179" fontId="7"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9" fontId="1" fillId="0" borderId="2" xfId="0" applyNumberFormat="1" applyFont="1" applyFill="1" applyBorder="1" applyAlignment="1" applyProtection="1">
      <alignment horizontal="right" vertical="center" wrapText="1"/>
      <protection locked="0"/>
    </xf>
    <xf numFmtId="49" fontId="1" fillId="0" borderId="2" xfId="0" applyNumberFormat="1" applyFont="1" applyFill="1" applyBorder="1" applyAlignment="1" applyProtection="1">
      <alignment vertical="center"/>
      <protection locked="0"/>
    </xf>
    <xf numFmtId="0" fontId="23" fillId="0" borderId="0" xfId="0" applyFont="1" applyFill="1" applyBorder="1" applyAlignment="1" applyProtection="1">
      <protection locked="0"/>
    </xf>
    <xf numFmtId="0" fontId="7" fillId="0" borderId="5" xfId="0" applyFont="1" applyFill="1" applyBorder="1" applyAlignment="1" applyProtection="1">
      <alignment horizontal="center" vertical="center" wrapText="1"/>
      <protection locked="0"/>
    </xf>
    <xf numFmtId="0" fontId="7" fillId="0" borderId="10" xfId="0" applyFont="1" applyFill="1" applyBorder="1" applyAlignment="1" applyProtection="1">
      <alignment horizontal="center" vertical="center" wrapText="1"/>
      <protection locked="0"/>
    </xf>
    <xf numFmtId="0" fontId="7" fillId="0" borderId="13" xfId="0" applyFont="1" applyFill="1" applyBorder="1" applyAlignment="1" applyProtection="1">
      <alignment horizontal="center" vertical="center" wrapText="1"/>
      <protection locked="0"/>
    </xf>
    <xf numFmtId="49" fontId="23" fillId="0" borderId="2" xfId="0" applyNumberFormat="1" applyFont="1" applyFill="1" applyBorder="1" applyAlignment="1" applyProtection="1">
      <alignment horizontal="center" vertical="center"/>
      <protection locked="0"/>
    </xf>
    <xf numFmtId="49" fontId="22" fillId="0" borderId="2" xfId="0" applyNumberFormat="1" applyFont="1" applyFill="1" applyBorder="1" applyAlignment="1" applyProtection="1">
      <alignment horizontal="center" vertical="center" wrapText="1"/>
      <protection locked="0"/>
    </xf>
    <xf numFmtId="179" fontId="23" fillId="0" borderId="2" xfId="7" applyNumberFormat="1" applyFont="1" applyFill="1" applyBorder="1" applyAlignment="1" applyProtection="1">
      <alignment horizontal="center" vertical="center"/>
    </xf>
    <xf numFmtId="0" fontId="17" fillId="0" borderId="0" xfId="0" applyFont="1" applyFill="1">
      <alignment vertical="center"/>
    </xf>
    <xf numFmtId="0" fontId="0" fillId="0" borderId="0" xfId="0" applyAlignment="1">
      <alignment vertical="center" wrapText="1"/>
    </xf>
    <xf numFmtId="0" fontId="27" fillId="0" borderId="15" xfId="0" applyFont="1" applyFill="1" applyBorder="1" applyAlignment="1" applyProtection="1">
      <alignment horizontal="left" vertical="center" wrapText="1"/>
      <protection locked="0"/>
    </xf>
    <xf numFmtId="49" fontId="28" fillId="0" borderId="16" xfId="0" applyNumberFormat="1" applyFont="1" applyFill="1" applyBorder="1" applyAlignment="1" applyProtection="1">
      <alignment horizontal="left" vertical="center" wrapText="1"/>
      <protection locked="0"/>
    </xf>
    <xf numFmtId="0" fontId="29" fillId="0" borderId="17" xfId="0" applyFont="1" applyFill="1" applyBorder="1" applyAlignment="1" applyProtection="1">
      <alignment vertical="center" wrapText="1"/>
      <protection locked="0"/>
    </xf>
    <xf numFmtId="179" fontId="30" fillId="0" borderId="5" xfId="0" applyNumberFormat="1" applyFont="1" applyFill="1" applyBorder="1" applyAlignment="1">
      <alignment horizontal="right" vertical="center" wrapText="1"/>
    </xf>
    <xf numFmtId="179" fontId="30" fillId="0" borderId="13" xfId="0" applyNumberFormat="1" applyFont="1" applyFill="1" applyBorder="1" applyAlignment="1">
      <alignment horizontal="right" vertical="center" wrapText="1"/>
    </xf>
    <xf numFmtId="0" fontId="30" fillId="0" borderId="13" xfId="0" applyFont="1" applyFill="1" applyBorder="1">
      <alignment vertical="center"/>
    </xf>
    <xf numFmtId="0" fontId="28" fillId="0" borderId="18" xfId="0" applyFont="1" applyFill="1" applyBorder="1" applyAlignment="1" applyProtection="1">
      <alignment horizontal="left" vertical="center" wrapText="1"/>
      <protection locked="0"/>
    </xf>
    <xf numFmtId="49" fontId="27" fillId="0" borderId="19" xfId="0" applyNumberFormat="1" applyFont="1" applyFill="1" applyBorder="1" applyAlignment="1" applyProtection="1">
      <alignment horizontal="left" vertical="center" wrapText="1"/>
      <protection locked="0"/>
    </xf>
    <xf numFmtId="0" fontId="27" fillId="0" borderId="0" xfId="0" applyFont="1" applyFill="1" applyAlignment="1" applyProtection="1">
      <alignment vertical="center" wrapText="1"/>
      <protection locked="0"/>
    </xf>
    <xf numFmtId="49" fontId="27" fillId="0" borderId="20"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27" fillId="0" borderId="10" xfId="0" applyFont="1" applyFill="1" applyBorder="1" applyAlignment="1" applyProtection="1">
      <alignment vertical="center" wrapText="1"/>
      <protection locked="0"/>
    </xf>
    <xf numFmtId="0" fontId="27" fillId="0" borderId="18" xfId="0" applyFont="1" applyFill="1" applyBorder="1" applyAlignment="1" applyProtection="1">
      <alignment horizontal="left" vertical="center" wrapText="1"/>
      <protection locked="0"/>
    </xf>
    <xf numFmtId="49" fontId="28" fillId="0" borderId="20" xfId="0" applyNumberFormat="1" applyFont="1" applyFill="1" applyBorder="1" applyAlignment="1" applyProtection="1">
      <alignment horizontal="left" vertical="center" wrapText="1"/>
      <protection locked="0"/>
    </xf>
    <xf numFmtId="0" fontId="29" fillId="0" borderId="10" xfId="0" applyFont="1" applyFill="1" applyBorder="1" applyAlignment="1" applyProtection="1">
      <alignment vertical="center" wrapText="1"/>
      <protection locked="0"/>
    </xf>
    <xf numFmtId="179" fontId="30" fillId="0" borderId="2" xfId="0" applyNumberFormat="1" applyFont="1" applyFill="1" applyBorder="1" applyAlignment="1">
      <alignment horizontal="right" vertical="center" wrapText="1"/>
    </xf>
    <xf numFmtId="0" fontId="28" fillId="0" borderId="21" xfId="0" applyFont="1" applyFill="1" applyBorder="1" applyAlignment="1" applyProtection="1">
      <alignment horizontal="left" vertical="center" wrapText="1"/>
      <protection locked="0"/>
    </xf>
    <xf numFmtId="49" fontId="27" fillId="0" borderId="0" xfId="0" applyNumberFormat="1" applyFont="1" applyFill="1" applyAlignment="1" applyProtection="1">
      <alignment horizontal="left" vertical="center" wrapText="1"/>
      <protection locked="0"/>
    </xf>
    <xf numFmtId="0" fontId="27" fillId="0" borderId="22" xfId="0" applyFont="1" applyFill="1" applyBorder="1" applyAlignment="1" applyProtection="1">
      <alignment vertical="center" wrapText="1"/>
      <protection locked="0"/>
    </xf>
    <xf numFmtId="0" fontId="28" fillId="0" borderId="2" xfId="0" applyFont="1" applyFill="1" applyBorder="1" applyAlignment="1" applyProtection="1">
      <alignment horizontal="left" vertical="center" wrapText="1"/>
      <protection locked="0"/>
    </xf>
    <xf numFmtId="49" fontId="27" fillId="0" borderId="8" xfId="0" applyNumberFormat="1" applyFont="1" applyFill="1" applyBorder="1" applyAlignment="1" applyProtection="1">
      <alignment horizontal="left" vertical="center" wrapText="1"/>
      <protection locked="0"/>
    </xf>
    <xf numFmtId="0" fontId="27" fillId="0" borderId="14" xfId="0" applyFont="1" applyFill="1" applyBorder="1" applyAlignment="1" applyProtection="1">
      <alignment vertical="center" wrapText="1"/>
      <protection locked="0"/>
    </xf>
    <xf numFmtId="0" fontId="28" fillId="0" borderId="5" xfId="0" applyFont="1" applyFill="1" applyBorder="1" applyAlignment="1" applyProtection="1">
      <alignment horizontal="left" vertical="center" wrapText="1"/>
      <protection locked="0"/>
    </xf>
    <xf numFmtId="49" fontId="27" fillId="0" borderId="13" xfId="0" applyNumberFormat="1" applyFont="1" applyFill="1" applyBorder="1" applyAlignment="1" applyProtection="1">
      <alignment horizontal="left" vertical="center" wrapText="1"/>
      <protection locked="0"/>
    </xf>
    <xf numFmtId="0" fontId="27" fillId="0" borderId="1" xfId="0" applyFont="1" applyFill="1" applyBorder="1" applyAlignment="1" applyProtection="1">
      <alignment vertical="center" wrapText="1"/>
      <protection locked="0"/>
    </xf>
    <xf numFmtId="0" fontId="31" fillId="0" borderId="5" xfId="0" applyFont="1" applyFill="1" applyBorder="1" applyAlignment="1" applyProtection="1">
      <protection locked="0"/>
    </xf>
    <xf numFmtId="0" fontId="31" fillId="0" borderId="13" xfId="0" applyFont="1" applyFill="1" applyBorder="1" applyAlignment="1" applyProtection="1">
      <protection locked="0"/>
    </xf>
    <xf numFmtId="0" fontId="31" fillId="0" borderId="1" xfId="0" applyFont="1" applyFill="1" applyBorder="1" applyAlignment="1" applyProtection="1">
      <alignment horizontal="center" vertical="center"/>
      <protection locked="0"/>
    </xf>
    <xf numFmtId="179" fontId="32" fillId="0" borderId="5" xfId="0" applyNumberFormat="1" applyFont="1" applyFill="1" applyBorder="1" applyAlignment="1">
      <alignment horizontal="right" vertical="center" wrapText="1"/>
    </xf>
    <xf numFmtId="179" fontId="32" fillId="0" borderId="13" xfId="0" applyNumberFormat="1" applyFont="1" applyFill="1" applyBorder="1" applyAlignment="1">
      <alignment horizontal="right" vertical="center" wrapText="1"/>
    </xf>
    <xf numFmtId="0" fontId="32" fillId="0" borderId="13" xfId="0" applyFont="1" applyFill="1" applyBorder="1">
      <alignment vertical="center"/>
    </xf>
    <xf numFmtId="0" fontId="6" fillId="0" borderId="0" xfId="0" applyFont="1" applyFill="1" applyBorder="1" applyAlignment="1" applyProtection="1">
      <alignment wrapText="1"/>
      <protection locked="0"/>
    </xf>
    <xf numFmtId="0" fontId="7" fillId="0" borderId="0" xfId="0" applyFont="1" applyFill="1" applyBorder="1" applyAlignment="1" applyProtection="1">
      <alignment wrapText="1"/>
      <protection locked="0"/>
    </xf>
    <xf numFmtId="0" fontId="21" fillId="0" borderId="0" xfId="0" applyFont="1" applyFill="1" applyBorder="1" applyAlignment="1" applyProtection="1">
      <alignment horizontal="center" wrapText="1"/>
      <protection locked="0"/>
    </xf>
    <xf numFmtId="0" fontId="20" fillId="0" borderId="0" xfId="0" applyFont="1" applyFill="1" applyBorder="1" applyAlignment="1" applyProtection="1">
      <alignment wrapText="1"/>
      <protection locked="0"/>
    </xf>
    <xf numFmtId="0" fontId="20" fillId="0" borderId="0" xfId="0" applyFont="1" applyFill="1" applyBorder="1" applyAlignment="1" applyProtection="1">
      <alignment horizontal="right" wrapText="1"/>
      <protection locked="0"/>
    </xf>
    <xf numFmtId="0" fontId="26" fillId="0" borderId="2" xfId="0" applyFont="1" applyFill="1" applyBorder="1" applyAlignment="1" applyProtection="1">
      <alignment horizontal="center" vertical="center" wrapText="1"/>
      <protection locked="0"/>
    </xf>
    <xf numFmtId="0" fontId="26" fillId="0" borderId="2" xfId="0" applyFont="1" applyFill="1" applyBorder="1" applyAlignment="1" applyProtection="1">
      <alignment horizontal="left" vertical="center" wrapText="1"/>
      <protection locked="0"/>
    </xf>
    <xf numFmtId="49" fontId="26" fillId="0" borderId="2" xfId="0" applyNumberFormat="1" applyFont="1" applyFill="1" applyBorder="1" applyAlignment="1" applyProtection="1">
      <alignment horizontal="left" vertical="center" wrapText="1"/>
      <protection locked="0"/>
    </xf>
    <xf numFmtId="0" fontId="20" fillId="0" borderId="5" xfId="0" applyFont="1" applyFill="1" applyBorder="1" applyAlignment="1" applyProtection="1">
      <alignment horizontal="center" vertical="center" wrapText="1"/>
      <protection locked="0"/>
    </xf>
    <xf numFmtId="0" fontId="22" fillId="0" borderId="6" xfId="0" applyFont="1" applyFill="1" applyBorder="1" applyAlignment="1" applyProtection="1">
      <alignment horizontal="left" vertical="center" wrapText="1"/>
      <protection locked="0"/>
    </xf>
    <xf numFmtId="49" fontId="23" fillId="0" borderId="6" xfId="0" applyNumberFormat="1" applyFont="1" applyFill="1" applyBorder="1" applyAlignment="1" applyProtection="1">
      <alignment horizontal="left" vertical="center" wrapText="1"/>
      <protection locked="0"/>
    </xf>
    <xf numFmtId="0" fontId="26" fillId="0" borderId="23" xfId="0" applyFont="1" applyFill="1" applyBorder="1" applyAlignment="1" applyProtection="1">
      <alignment vertical="center" wrapText="1"/>
      <protection locked="0"/>
    </xf>
    <xf numFmtId="179" fontId="23" fillId="0" borderId="2" xfId="7" applyNumberFormat="1" applyFont="1" applyFill="1" applyBorder="1" applyAlignment="1" applyProtection="1">
      <alignment horizontal="right" vertical="center" wrapText="1"/>
    </xf>
    <xf numFmtId="184" fontId="20" fillId="0" borderId="2" xfId="0" applyNumberFormat="1" applyFont="1" applyFill="1" applyBorder="1" applyAlignment="1" applyProtection="1">
      <alignment horizontal="center" vertical="center" wrapText="1"/>
      <protection locked="0"/>
    </xf>
    <xf numFmtId="185" fontId="6" fillId="0" borderId="0" xfId="0" applyNumberFormat="1" applyFont="1" applyFill="1" applyBorder="1" applyAlignment="1" applyProtection="1">
      <protection locked="0"/>
    </xf>
    <xf numFmtId="0" fontId="23" fillId="0" borderId="6" xfId="0" applyFont="1" applyFill="1" applyBorder="1" applyAlignment="1" applyProtection="1">
      <alignment horizontal="left" vertical="center" wrapText="1"/>
      <protection locked="0"/>
    </xf>
    <xf numFmtId="49" fontId="22" fillId="0" borderId="6" xfId="0" applyNumberFormat="1" applyFont="1" applyFill="1" applyBorder="1" applyAlignment="1" applyProtection="1">
      <alignment horizontal="left" vertical="center" wrapText="1"/>
      <protection locked="0"/>
    </xf>
    <xf numFmtId="0" fontId="22" fillId="0" borderId="23" xfId="0" applyFont="1" applyFill="1" applyBorder="1" applyAlignment="1" applyProtection="1">
      <alignment vertical="center" wrapText="1"/>
      <protection locked="0"/>
    </xf>
    <xf numFmtId="179" fontId="23" fillId="0" borderId="2" xfId="7" applyNumberFormat="1" applyFont="1" applyFill="1" applyBorder="1" applyAlignment="1" applyProtection="1">
      <alignment horizontal="right" vertical="center" wrapText="1"/>
      <protection locked="0"/>
    </xf>
    <xf numFmtId="0" fontId="23" fillId="0" borderId="24" xfId="0" applyFont="1" applyFill="1" applyBorder="1" applyAlignment="1" applyProtection="1">
      <alignment horizontal="left" vertical="center" wrapText="1"/>
      <protection locked="0"/>
    </xf>
    <xf numFmtId="49" fontId="22" fillId="0" borderId="24" xfId="0" applyNumberFormat="1" applyFont="1" applyFill="1" applyBorder="1" applyAlignment="1" applyProtection="1">
      <alignment horizontal="left" vertical="center" wrapText="1"/>
      <protection locked="0"/>
    </xf>
    <xf numFmtId="0" fontId="22" fillId="0" borderId="25" xfId="0" applyFont="1" applyFill="1" applyBorder="1" applyAlignment="1" applyProtection="1">
      <alignment vertical="center" wrapText="1"/>
      <protection locked="0"/>
    </xf>
    <xf numFmtId="184" fontId="23" fillId="0" borderId="2" xfId="0" applyNumberFormat="1" applyFont="1" applyFill="1" applyBorder="1" applyAlignment="1" applyProtection="1">
      <alignment wrapText="1"/>
      <protection locked="0"/>
    </xf>
    <xf numFmtId="0" fontId="24" fillId="0" borderId="0" xfId="0" applyFont="1" applyFill="1" applyBorder="1" applyAlignment="1">
      <alignment wrapText="1"/>
    </xf>
    <xf numFmtId="184" fontId="6" fillId="0" borderId="0" xfId="0" applyNumberFormat="1" applyFont="1" applyFill="1" applyBorder="1" applyAlignment="1" applyProtection="1">
      <alignment wrapText="1"/>
      <protection locked="0"/>
    </xf>
    <xf numFmtId="0" fontId="22" fillId="0" borderId="30" xfId="0" applyFont="1" applyFill="1" applyBorder="1" applyAlignment="1" applyProtection="1">
      <alignment horizontal="left" vertical="center" wrapText="1"/>
      <protection locked="0"/>
    </xf>
    <xf numFmtId="49" fontId="23" fillId="0" borderId="30" xfId="0" applyNumberFormat="1" applyFont="1" applyFill="1" applyBorder="1" applyAlignment="1" applyProtection="1">
      <alignment horizontal="left" vertical="center" wrapText="1"/>
      <protection locked="0"/>
    </xf>
    <xf numFmtId="0" fontId="26" fillId="0" borderId="31" xfId="0" applyFont="1" applyFill="1" applyBorder="1" applyAlignment="1" applyProtection="1">
      <alignment vertical="center" wrapText="1"/>
      <protection locked="0"/>
    </xf>
    <xf numFmtId="179" fontId="22" fillId="0" borderId="2" xfId="0" applyNumberFormat="1" applyFont="1" applyFill="1" applyBorder="1" applyAlignment="1" applyProtection="1">
      <alignment horizontal="right" vertical="center" wrapText="1"/>
    </xf>
    <xf numFmtId="179" fontId="23" fillId="0" borderId="2" xfId="0" applyNumberFormat="1" applyFont="1" applyFill="1" applyBorder="1" applyAlignment="1" applyProtection="1">
      <alignment horizontal="right" vertical="center" wrapText="1"/>
      <protection locked="0"/>
    </xf>
    <xf numFmtId="180" fontId="23" fillId="0" borderId="10" xfId="0" applyNumberFormat="1" applyFont="1" applyFill="1" applyBorder="1" applyAlignment="1" applyProtection="1">
      <alignment horizontal="right" vertical="center" wrapText="1"/>
      <protection locked="0"/>
    </xf>
    <xf numFmtId="186" fontId="6" fillId="0" borderId="34" xfId="0" applyNumberFormat="1" applyFont="1" applyFill="1" applyBorder="1" applyAlignment="1" applyProtection="1">
      <alignment horizontal="left" vertical="center" wrapText="1"/>
      <protection locked="0"/>
    </xf>
    <xf numFmtId="179" fontId="23" fillId="0" borderId="7" xfId="0" applyNumberFormat="1" applyFont="1" applyFill="1" applyBorder="1" applyAlignment="1" applyProtection="1">
      <alignment horizontal="center" vertical="center" wrapText="1"/>
      <protection locked="0"/>
    </xf>
    <xf numFmtId="180" fontId="23" fillId="0" borderId="35" xfId="0" applyNumberFormat="1" applyFont="1" applyFill="1" applyBorder="1" applyAlignment="1" applyProtection="1">
      <alignment horizontal="left" vertical="center" wrapText="1"/>
      <protection locked="0"/>
    </xf>
    <xf numFmtId="179" fontId="23" fillId="0" borderId="3" xfId="0" applyNumberFormat="1" applyFont="1" applyFill="1" applyBorder="1" applyAlignment="1" applyProtection="1">
      <alignment horizontal="right" vertical="center" wrapText="1"/>
      <protection locked="0"/>
    </xf>
    <xf numFmtId="0" fontId="23" fillId="0" borderId="2" xfId="0" applyFont="1" applyFill="1" applyBorder="1" applyAlignment="1" applyProtection="1">
      <alignment horizontal="left" vertical="center" wrapText="1"/>
      <protection locked="0"/>
    </xf>
    <xf numFmtId="49" fontId="22" fillId="0" borderId="2" xfId="0" applyNumberFormat="1" applyFont="1" applyFill="1" applyBorder="1" applyAlignment="1" applyProtection="1">
      <alignment horizontal="left" vertical="center" wrapText="1"/>
      <protection locked="0"/>
    </xf>
    <xf numFmtId="0" fontId="22" fillId="0" borderId="2" xfId="0" applyFont="1" applyFill="1" applyBorder="1" applyAlignment="1" applyProtection="1">
      <alignment vertical="center" wrapText="1"/>
      <protection locked="0"/>
    </xf>
    <xf numFmtId="0" fontId="20" fillId="0" borderId="2" xfId="0" applyFont="1" applyFill="1" applyBorder="1" applyAlignment="1" applyProtection="1">
      <alignment wrapText="1"/>
      <protection locked="0"/>
    </xf>
    <xf numFmtId="179" fontId="26" fillId="0" borderId="2" xfId="0" applyNumberFormat="1" applyFont="1" applyFill="1" applyBorder="1" applyAlignment="1" applyProtection="1">
      <alignment horizontal="right" vertical="center" wrapText="1"/>
    </xf>
    <xf numFmtId="185" fontId="2" fillId="0" borderId="0" xfId="0" applyNumberFormat="1" applyFont="1" applyFill="1" applyBorder="1" applyAlignment="1" applyProtection="1">
      <protection locked="0"/>
    </xf>
    <xf numFmtId="0" fontId="20" fillId="0" borderId="1" xfId="0" applyNumberFormat="1" applyFont="1" applyFill="1" applyBorder="1" applyAlignment="1" applyProtection="1">
      <alignment horizontal="left"/>
      <protection locked="0"/>
    </xf>
    <xf numFmtId="0" fontId="20" fillId="0" borderId="5" xfId="0" applyNumberFormat="1" applyFont="1" applyFill="1" applyBorder="1" applyAlignment="1" applyProtection="1">
      <alignment horizontal="centerContinuous" vertical="center"/>
      <protection locked="0"/>
    </xf>
    <xf numFmtId="0" fontId="20" fillId="0" borderId="2" xfId="0" applyNumberFormat="1" applyFont="1" applyFill="1" applyBorder="1" applyAlignment="1" applyProtection="1">
      <alignment horizontal="centerContinuous" vertical="center"/>
      <protection locked="0"/>
    </xf>
    <xf numFmtId="0" fontId="23" fillId="0" borderId="7" xfId="0" applyNumberFormat="1" applyFont="1" applyFill="1" applyBorder="1" applyAlignment="1" applyProtection="1">
      <alignment vertical="center"/>
      <protection locked="0"/>
    </xf>
    <xf numFmtId="179" fontId="23" fillId="0" borderId="3" xfId="0" applyNumberFormat="1" applyFont="1" applyFill="1" applyBorder="1" applyAlignment="1" applyProtection="1">
      <alignment horizontal="right" vertical="center" wrapText="1"/>
    </xf>
    <xf numFmtId="0" fontId="22" fillId="0" borderId="2" xfId="117" applyFont="1" applyFill="1" applyBorder="1" applyAlignment="1" applyProtection="1">
      <alignment vertical="center"/>
      <protection locked="0"/>
    </xf>
    <xf numFmtId="0" fontId="23" fillId="0" borderId="2" xfId="0" applyNumberFormat="1" applyFont="1" applyFill="1" applyBorder="1" applyAlignment="1" applyProtection="1">
      <alignment vertical="center"/>
      <protection locked="0"/>
    </xf>
    <xf numFmtId="0" fontId="23" fillId="0" borderId="2" xfId="0" applyFont="1" applyFill="1" applyBorder="1" applyAlignment="1" applyProtection="1">
      <protection locked="0"/>
    </xf>
    <xf numFmtId="179" fontId="23" fillId="0" borderId="2" xfId="0" applyNumberFormat="1" applyFont="1" applyFill="1" applyBorder="1" applyAlignment="1" applyProtection="1">
      <protection locked="0"/>
    </xf>
    <xf numFmtId="0" fontId="22" fillId="0" borderId="2" xfId="117" applyNumberFormat="1" applyFont="1" applyFill="1" applyBorder="1" applyAlignment="1" applyProtection="1">
      <alignment vertical="center"/>
      <protection locked="0"/>
    </xf>
    <xf numFmtId="179" fontId="23" fillId="0" borderId="4" xfId="0" applyNumberFormat="1" applyFont="1" applyFill="1" applyBorder="1" applyAlignment="1" applyProtection="1">
      <alignment horizontal="right" vertical="center" wrapText="1"/>
      <protection locked="0"/>
    </xf>
    <xf numFmtId="0" fontId="23" fillId="0" borderId="2" xfId="117" applyNumberFormat="1" applyFont="1" applyFill="1" applyBorder="1" applyAlignment="1" applyProtection="1">
      <alignment vertical="center"/>
      <protection locked="0"/>
    </xf>
    <xf numFmtId="179" fontId="20" fillId="0" borderId="2" xfId="0" applyNumberFormat="1" applyFont="1" applyFill="1" applyBorder="1" applyAlignment="1" applyProtection="1">
      <alignment horizontal="right" vertical="center" wrapText="1"/>
    </xf>
    <xf numFmtId="0" fontId="33" fillId="0" borderId="0" xfId="0" applyFont="1" applyFill="1" applyBorder="1" applyAlignment="1" applyProtection="1">
      <protection locked="0"/>
    </xf>
    <xf numFmtId="0" fontId="25" fillId="0" borderId="0" xfId="0" applyFont="1" applyFill="1" applyBorder="1" applyAlignment="1" applyProtection="1">
      <protection locked="0"/>
    </xf>
    <xf numFmtId="0" fontId="6" fillId="0" borderId="0" xfId="0" applyFont="1" applyFill="1" applyBorder="1" applyAlignment="1" applyProtection="1">
      <alignment vertical="center" wrapText="1"/>
      <protection locked="0"/>
    </xf>
    <xf numFmtId="0" fontId="20" fillId="0" borderId="10" xfId="0" applyFont="1" applyFill="1" applyBorder="1" applyAlignment="1" applyProtection="1">
      <alignment horizontal="center" vertical="center" wrapText="1"/>
      <protection locked="0"/>
    </xf>
    <xf numFmtId="0" fontId="20" fillId="0" borderId="10" xfId="0" applyNumberFormat="1" applyFont="1" applyFill="1" applyBorder="1" applyAlignment="1" applyProtection="1">
      <alignment horizontal="center" vertical="center" wrapText="1"/>
      <protection locked="0"/>
    </xf>
    <xf numFmtId="49" fontId="23" fillId="0" borderId="2" xfId="0" applyNumberFormat="1" applyFont="1" applyFill="1" applyBorder="1" applyAlignment="1" applyProtection="1">
      <alignment horizontal="center" vertical="center" wrapText="1"/>
      <protection locked="0"/>
    </xf>
    <xf numFmtId="179" fontId="23" fillId="0" borderId="2" xfId="0" applyNumberFormat="1" applyFont="1" applyFill="1" applyBorder="1" applyAlignment="1" applyProtection="1">
      <alignment horizontal="right" vertical="center"/>
    </xf>
    <xf numFmtId="49" fontId="3" fillId="0" borderId="2" xfId="0" applyNumberFormat="1" applyFont="1" applyFill="1" applyBorder="1" applyAlignment="1" applyProtection="1">
      <alignment horizontal="center" vertical="center"/>
      <protection locked="0"/>
    </xf>
    <xf numFmtId="179" fontId="3" fillId="0" borderId="2" xfId="0" applyNumberFormat="1" applyFont="1" applyFill="1" applyBorder="1" applyAlignment="1" applyProtection="1">
      <alignment horizontal="right" vertical="center"/>
    </xf>
    <xf numFmtId="0" fontId="1" fillId="0" borderId="0" xfId="0" applyFont="1" applyFill="1" applyBorder="1" applyAlignment="1" applyProtection="1">
      <alignment vertical="center" wrapText="1"/>
      <protection locked="0"/>
    </xf>
    <xf numFmtId="0" fontId="19" fillId="0" borderId="0" xfId="0" applyFont="1" applyFill="1" applyBorder="1" applyAlignment="1" applyProtection="1">
      <alignment vertical="center" wrapText="1"/>
      <protection locked="0"/>
    </xf>
    <xf numFmtId="0" fontId="23" fillId="0" borderId="0" xfId="0" applyFont="1" applyFill="1" applyBorder="1" applyAlignment="1" applyProtection="1">
      <alignment vertical="center" wrapText="1"/>
      <protection locked="0"/>
    </xf>
    <xf numFmtId="0" fontId="20" fillId="0" borderId="39" xfId="0" applyNumberFormat="1" applyFont="1" applyFill="1" applyBorder="1" applyAlignment="1" applyProtection="1">
      <alignment horizontal="center" vertical="center" wrapText="1"/>
      <protection locked="0"/>
    </xf>
    <xf numFmtId="0" fontId="20" fillId="0" borderId="34"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vertical="center" wrapText="1"/>
      <protection locked="0"/>
    </xf>
    <xf numFmtId="0" fontId="7" fillId="0" borderId="0" xfId="0" applyNumberFormat="1" applyFont="1" applyFill="1" applyBorder="1" applyAlignment="1" applyProtection="1">
      <alignment vertical="center" wrapText="1"/>
      <protection locked="0"/>
    </xf>
    <xf numFmtId="182" fontId="7" fillId="0" borderId="0" xfId="0" applyNumberFormat="1" applyFont="1" applyFill="1" applyBorder="1" applyAlignment="1" applyProtection="1">
      <alignment vertical="center"/>
      <protection locked="0"/>
    </xf>
    <xf numFmtId="0" fontId="2" fillId="0" borderId="0" xfId="0" applyFont="1" applyFill="1" applyBorder="1" applyAlignment="1" applyProtection="1">
      <alignment wrapText="1"/>
      <protection locked="0"/>
    </xf>
    <xf numFmtId="0" fontId="20" fillId="0" borderId="0" xfId="127" applyFont="1" applyFill="1" applyAlignment="1" applyProtection="1">
      <alignment vertical="center"/>
      <protection locked="0"/>
    </xf>
    <xf numFmtId="0" fontId="20" fillId="0" borderId="0" xfId="127" applyFont="1" applyFill="1" applyAlignment="1" applyProtection="1">
      <alignment horizontal="right" vertical="center"/>
      <protection locked="0"/>
    </xf>
    <xf numFmtId="0" fontId="26" fillId="0" borderId="2" xfId="127" applyFont="1" applyFill="1" applyBorder="1" applyAlignment="1" applyProtection="1">
      <alignment horizontal="center" vertical="center" wrapText="1"/>
      <protection locked="0"/>
    </xf>
    <xf numFmtId="0" fontId="26" fillId="0" borderId="2" xfId="127" applyFont="1" applyBorder="1" applyAlignment="1" applyProtection="1">
      <alignment horizontal="center" vertical="center" wrapText="1"/>
      <protection locked="0"/>
    </xf>
    <xf numFmtId="0" fontId="22" fillId="0" borderId="2" xfId="127" applyFont="1" applyFill="1" applyBorder="1" applyAlignment="1" applyProtection="1">
      <alignment vertical="center"/>
      <protection locked="0"/>
    </xf>
    <xf numFmtId="178" fontId="22" fillId="0" borderId="2" xfId="127" applyNumberFormat="1" applyFont="1" applyFill="1" applyBorder="1" applyAlignment="1" applyProtection="1">
      <alignment horizontal="right" vertical="center"/>
    </xf>
    <xf numFmtId="179" fontId="22" fillId="0" borderId="2" xfId="10" applyNumberFormat="1" applyFont="1" applyFill="1" applyBorder="1" applyAlignment="1" applyProtection="1">
      <alignment horizontal="right" vertical="center"/>
      <protection locked="0"/>
    </xf>
    <xf numFmtId="179" fontId="23" fillId="0" borderId="2" xfId="127" applyNumberFormat="1" applyFont="1" applyFill="1" applyBorder="1" applyAlignment="1" applyProtection="1">
      <alignment horizontal="right" vertical="center"/>
    </xf>
    <xf numFmtId="179" fontId="23" fillId="0" borderId="2" xfId="127" applyNumberFormat="1" applyFont="1" applyFill="1" applyBorder="1" applyAlignment="1" applyProtection="1">
      <alignment horizontal="right" vertical="center"/>
      <protection locked="0"/>
    </xf>
    <xf numFmtId="178" fontId="22" fillId="0" borderId="2" xfId="127" applyNumberFormat="1" applyFont="1" applyFill="1" applyBorder="1" applyAlignment="1" applyProtection="1">
      <alignment horizontal="right" vertical="center"/>
      <protection locked="0"/>
    </xf>
    <xf numFmtId="178" fontId="22" fillId="0" borderId="2" xfId="196" applyNumberFormat="1" applyFont="1" applyFill="1" applyBorder="1" applyAlignment="1" applyProtection="1">
      <alignment vertical="center"/>
      <protection locked="0"/>
    </xf>
    <xf numFmtId="179" fontId="23" fillId="0" borderId="3" xfId="127" applyNumberFormat="1" applyFont="1" applyFill="1" applyBorder="1" applyAlignment="1" applyProtection="1">
      <alignment horizontal="right" vertical="center"/>
      <protection locked="0"/>
    </xf>
    <xf numFmtId="0" fontId="22" fillId="0" borderId="2" xfId="127" applyFont="1" applyFill="1" applyBorder="1" applyProtection="1">
      <alignment vertical="center"/>
      <protection locked="0"/>
    </xf>
    <xf numFmtId="179" fontId="22" fillId="0" borderId="2" xfId="127" applyNumberFormat="1" applyFont="1" applyFill="1" applyBorder="1" applyAlignment="1" applyProtection="1">
      <alignment horizontal="right" vertical="center"/>
      <protection locked="0"/>
    </xf>
    <xf numFmtId="0" fontId="34" fillId="0" borderId="2" xfId="127" applyFont="1" applyFill="1" applyBorder="1" applyAlignment="1" applyProtection="1">
      <alignment vertical="center"/>
      <protection locked="0"/>
    </xf>
    <xf numFmtId="0" fontId="22" fillId="0" borderId="2" xfId="127" applyNumberFormat="1" applyFont="1" applyFill="1" applyBorder="1" applyAlignment="1" applyProtection="1">
      <alignment vertical="center"/>
      <protection locked="0"/>
    </xf>
    <xf numFmtId="0" fontId="23" fillId="0" borderId="2" xfId="127" applyFont="1" applyFill="1" applyBorder="1" applyAlignment="1" applyProtection="1">
      <alignment vertical="center"/>
      <protection locked="0"/>
    </xf>
    <xf numFmtId="178" fontId="23" fillId="0" borderId="2" xfId="127" applyNumberFormat="1" applyFont="1" applyFill="1" applyBorder="1" applyAlignment="1" applyProtection="1">
      <alignment horizontal="right" vertical="center"/>
      <protection locked="0"/>
    </xf>
    <xf numFmtId="0" fontId="23" fillId="0" borderId="2" xfId="127" applyNumberFormat="1" applyFont="1" applyFill="1" applyBorder="1" applyAlignment="1" applyProtection="1">
      <alignment vertical="center"/>
      <protection locked="0"/>
    </xf>
    <xf numFmtId="179" fontId="23" fillId="0" borderId="10" xfId="10" applyNumberFormat="1" applyFont="1" applyFill="1" applyBorder="1" applyAlignment="1" applyProtection="1">
      <alignment horizontal="right" vertical="center"/>
      <protection locked="0"/>
    </xf>
    <xf numFmtId="179" fontId="23" fillId="0" borderId="7" xfId="10" applyNumberFormat="1" applyFont="1" applyFill="1" applyBorder="1" applyAlignment="1" applyProtection="1">
      <alignment horizontal="right" vertical="center"/>
      <protection locked="0"/>
    </xf>
    <xf numFmtId="0" fontId="20" fillId="0" borderId="2" xfId="127" applyNumberFormat="1" applyFont="1" applyFill="1" applyBorder="1" applyAlignment="1" applyProtection="1">
      <alignment horizontal="center" vertical="center"/>
      <protection locked="0"/>
    </xf>
    <xf numFmtId="178" fontId="20" fillId="0" borderId="2" xfId="127" applyNumberFormat="1" applyFont="1" applyFill="1" applyBorder="1" applyAlignment="1" applyProtection="1">
      <alignment horizontal="right" vertical="center"/>
    </xf>
    <xf numFmtId="179" fontId="20" fillId="0" borderId="7" xfId="127" applyNumberFormat="1" applyFont="1" applyFill="1" applyBorder="1" applyAlignment="1" applyProtection="1">
      <alignment horizontal="right" vertical="center"/>
    </xf>
    <xf numFmtId="3" fontId="20" fillId="0" borderId="2" xfId="127" applyNumberFormat="1" applyFont="1" applyFill="1" applyBorder="1" applyAlignment="1" applyProtection="1">
      <alignment horizontal="right" vertical="center"/>
    </xf>
    <xf numFmtId="178" fontId="20" fillId="0" borderId="2" xfId="0" applyNumberFormat="1" applyFont="1" applyFill="1" applyBorder="1" applyAlignment="1" applyProtection="1">
      <alignment horizontal="right"/>
      <protection locked="0"/>
    </xf>
    <xf numFmtId="179" fontId="20" fillId="0" borderId="2" xfId="0" applyNumberFormat="1" applyFont="1" applyFill="1" applyBorder="1" applyAlignment="1" applyProtection="1">
      <alignment horizontal="right"/>
      <protection locked="0"/>
    </xf>
    <xf numFmtId="178" fontId="20" fillId="0" borderId="2" xfId="0" applyNumberFormat="1" applyFont="1" applyFill="1" applyBorder="1" applyAlignment="1" applyProtection="1">
      <alignment horizontal="right"/>
    </xf>
    <xf numFmtId="179" fontId="20" fillId="0" borderId="2" xfId="0" applyNumberFormat="1" applyFont="1" applyFill="1" applyBorder="1" applyAlignment="1" applyProtection="1">
      <alignment horizontal="right"/>
    </xf>
    <xf numFmtId="179" fontId="20" fillId="0" borderId="2" xfId="127" applyNumberFormat="1" applyFont="1" applyFill="1" applyBorder="1" applyAlignment="1" applyProtection="1">
      <alignment horizontal="right" vertical="center"/>
    </xf>
    <xf numFmtId="0" fontId="35" fillId="0" borderId="0" xfId="198" applyFont="1" applyFill="1">
      <alignment vertical="center"/>
    </xf>
    <xf numFmtId="0" fontId="35" fillId="0" borderId="0" xfId="198" applyFont="1">
      <alignment vertical="center"/>
    </xf>
    <xf numFmtId="0" fontId="6" fillId="0" borderId="0" xfId="0" applyFont="1" applyFill="1" applyBorder="1" applyAlignment="1"/>
    <xf numFmtId="0" fontId="36" fillId="0" borderId="2" xfId="198" applyFont="1" applyFill="1" applyBorder="1" applyAlignment="1">
      <alignment horizontal="center" vertical="center"/>
    </xf>
    <xf numFmtId="0" fontId="36" fillId="0" borderId="2" xfId="198" applyFont="1" applyBorder="1" applyAlignment="1">
      <alignment horizontal="center" vertical="center"/>
    </xf>
    <xf numFmtId="0" fontId="23" fillId="0" borderId="2" xfId="198" applyFont="1" applyFill="1" applyBorder="1" applyAlignment="1">
      <alignment horizontal="left" vertical="center"/>
    </xf>
    <xf numFmtId="179" fontId="23" fillId="0" borderId="2" xfId="198" applyNumberFormat="1" applyFont="1" applyFill="1" applyBorder="1" applyAlignment="1">
      <alignment horizontal="right" vertical="center"/>
    </xf>
    <xf numFmtId="0" fontId="23" fillId="0" borderId="2" xfId="198" applyFont="1" applyFill="1" applyBorder="1" applyAlignment="1">
      <alignment horizontal="center" vertical="center" wrapText="1"/>
    </xf>
    <xf numFmtId="0" fontId="23" fillId="0" borderId="2" xfId="198" applyFont="1" applyFill="1" applyBorder="1">
      <alignment vertical="center"/>
    </xf>
    <xf numFmtId="0" fontId="23" fillId="0" borderId="2" xfId="198" applyFont="1" applyFill="1" applyBorder="1" applyAlignment="1">
      <alignment vertical="center" wrapText="1"/>
    </xf>
    <xf numFmtId="49" fontId="23" fillId="0" borderId="2" xfId="198" applyNumberFormat="1" applyFont="1" applyFill="1" applyBorder="1" applyAlignment="1">
      <alignment horizontal="right" vertical="center"/>
    </xf>
    <xf numFmtId="0" fontId="20" fillId="0" borderId="0" xfId="198" applyFont="1">
      <alignment vertical="center"/>
    </xf>
    <xf numFmtId="0" fontId="35" fillId="0" borderId="0" xfId="198" applyFont="1" applyBorder="1">
      <alignment vertical="center"/>
    </xf>
    <xf numFmtId="0" fontId="35" fillId="0" borderId="0" xfId="198" applyFont="1" applyFill="1" applyBorder="1">
      <alignment vertical="center"/>
    </xf>
    <xf numFmtId="0" fontId="20" fillId="0" borderId="0" xfId="0" applyFont="1" applyFill="1" applyBorder="1" applyAlignment="1"/>
    <xf numFmtId="0" fontId="35" fillId="0" borderId="2" xfId="198" applyFont="1" applyFill="1" applyBorder="1" applyAlignment="1">
      <alignment horizontal="center" vertical="center"/>
    </xf>
    <xf numFmtId="49" fontId="35" fillId="0" borderId="2" xfId="198" applyNumberFormat="1" applyFont="1" applyFill="1" applyBorder="1" applyAlignment="1">
      <alignment horizontal="center" vertical="center"/>
    </xf>
    <xf numFmtId="0" fontId="6" fillId="0" borderId="0" xfId="0" applyNumberFormat="1" applyFont="1" applyFill="1" applyBorder="1" applyAlignment="1">
      <alignment horizontal="left" vertical="center" wrapText="1"/>
    </xf>
    <xf numFmtId="0" fontId="6" fillId="0" borderId="2" xfId="198" applyFont="1" applyFill="1" applyBorder="1">
      <alignment vertical="center"/>
    </xf>
    <xf numFmtId="0" fontId="35" fillId="0" borderId="2" xfId="198" applyFont="1" applyFill="1" applyBorder="1" applyAlignment="1">
      <alignment horizontal="left" vertical="center"/>
    </xf>
    <xf numFmtId="0" fontId="35" fillId="0" borderId="2" xfId="198" applyFont="1" applyFill="1" applyBorder="1">
      <alignment vertical="center"/>
    </xf>
    <xf numFmtId="0" fontId="21" fillId="0" borderId="1" xfId="198" applyFont="1" applyBorder="1" applyAlignment="1">
      <alignment horizontal="center" vertical="center"/>
    </xf>
    <xf numFmtId="0" fontId="21" fillId="0" borderId="0" xfId="198" applyFont="1" applyAlignment="1">
      <alignment horizontal="center" vertical="center"/>
    </xf>
    <xf numFmtId="49" fontId="36" fillId="0" borderId="7" xfId="198" applyNumberFormat="1" applyFont="1" applyFill="1" applyBorder="1" applyAlignment="1">
      <alignment horizontal="center" vertical="center"/>
    </xf>
    <xf numFmtId="0" fontId="36" fillId="0" borderId="8" xfId="198" applyFont="1" applyFill="1" applyBorder="1" applyAlignment="1">
      <alignment horizontal="center" vertical="center"/>
    </xf>
    <xf numFmtId="0" fontId="21" fillId="0" borderId="0" xfId="127" applyNumberFormat="1" applyFont="1" applyFill="1" applyAlignment="1" applyProtection="1">
      <alignment horizontal="center" vertical="center"/>
      <protection locked="0"/>
    </xf>
    <xf numFmtId="0" fontId="20" fillId="0" borderId="7" xfId="127" applyFont="1" applyFill="1" applyBorder="1" applyAlignment="1" applyProtection="1">
      <alignment horizontal="center" vertical="center"/>
      <protection locked="0"/>
    </xf>
    <xf numFmtId="0" fontId="20" fillId="0" borderId="8" xfId="127" applyFont="1" applyFill="1" applyBorder="1" applyAlignment="1" applyProtection="1">
      <alignment horizontal="center" vertical="center"/>
      <protection locked="0"/>
    </xf>
    <xf numFmtId="0" fontId="20" fillId="0" borderId="7" xfId="127" applyNumberFormat="1" applyFont="1" applyFill="1" applyBorder="1" applyAlignment="1" applyProtection="1">
      <alignment horizontal="center" vertical="center"/>
      <protection locked="0"/>
    </xf>
    <xf numFmtId="0" fontId="20" fillId="0" borderId="14" xfId="127" applyNumberFormat="1" applyFont="1" applyFill="1" applyBorder="1" applyAlignment="1" applyProtection="1">
      <alignment horizontal="center" vertical="center"/>
      <protection locked="0"/>
    </xf>
    <xf numFmtId="0" fontId="20" fillId="0" borderId="8" xfId="127" applyNumberFormat="1" applyFont="1" applyFill="1" applyBorder="1" applyAlignment="1" applyProtection="1">
      <alignment horizontal="center" vertical="center"/>
      <protection locked="0"/>
    </xf>
    <xf numFmtId="187" fontId="7" fillId="0" borderId="0" xfId="0" applyNumberFormat="1" applyFont="1" applyFill="1" applyBorder="1" applyAlignment="1" applyProtection="1">
      <alignment horizontal="right" vertical="center"/>
      <protection locked="0"/>
    </xf>
    <xf numFmtId="0" fontId="21" fillId="0" borderId="0" xfId="0" applyNumberFormat="1" applyFont="1" applyFill="1" applyBorder="1" applyAlignment="1" applyProtection="1">
      <alignment horizontal="center"/>
      <protection locked="0"/>
    </xf>
    <xf numFmtId="0" fontId="20" fillId="0" borderId="1" xfId="0" applyNumberFormat="1" applyFont="1" applyFill="1" applyBorder="1" applyAlignment="1" applyProtection="1">
      <alignment horizontal="left"/>
      <protection locked="0"/>
    </xf>
    <xf numFmtId="187" fontId="20" fillId="0" borderId="0" xfId="0" applyNumberFormat="1" applyFont="1" applyFill="1" applyBorder="1" applyAlignment="1" applyProtection="1">
      <alignment horizontal="right"/>
      <protection locked="0"/>
    </xf>
    <xf numFmtId="0" fontId="20" fillId="0" borderId="2" xfId="0" applyNumberFormat="1" applyFont="1" applyFill="1" applyBorder="1" applyAlignment="1" applyProtection="1">
      <alignment horizontal="center" vertical="center" wrapText="1"/>
      <protection locked="0"/>
    </xf>
    <xf numFmtId="0" fontId="20" fillId="0" borderId="7" xfId="0" applyNumberFormat="1" applyFont="1" applyFill="1" applyBorder="1" applyAlignment="1" applyProtection="1">
      <alignment horizontal="center" vertical="center" wrapText="1"/>
      <protection locked="0"/>
    </xf>
    <xf numFmtId="0" fontId="20" fillId="0" borderId="3" xfId="0" applyNumberFormat="1" applyFont="1" applyFill="1" applyBorder="1" applyAlignment="1" applyProtection="1">
      <alignment horizontal="center" vertical="center" wrapText="1"/>
      <protection locked="0"/>
    </xf>
    <xf numFmtId="0" fontId="20" fillId="0" borderId="5" xfId="0" applyNumberFormat="1" applyFont="1" applyFill="1" applyBorder="1" applyAlignment="1" applyProtection="1">
      <alignment horizontal="center" vertical="center" wrapText="1"/>
      <protection locked="0"/>
    </xf>
    <xf numFmtId="0" fontId="21" fillId="0" borderId="0" xfId="0" applyNumberFormat="1" applyFont="1" applyFill="1" applyBorder="1" applyAlignment="1" applyProtection="1">
      <alignment horizontal="center" vertical="center"/>
      <protection locked="0"/>
    </xf>
    <xf numFmtId="0" fontId="21" fillId="0" borderId="0" xfId="0" applyNumberFormat="1" applyFont="1" applyFill="1" applyBorder="1" applyAlignment="1" applyProtection="1">
      <alignment horizontal="center" vertical="center" wrapText="1"/>
      <protection locked="0"/>
    </xf>
    <xf numFmtId="0" fontId="20"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2" fillId="0" borderId="1" xfId="0" applyFont="1" applyFill="1" applyBorder="1" applyAlignment="1" applyProtection="1">
      <alignment wrapText="1"/>
      <protection locked="0"/>
    </xf>
    <xf numFmtId="0" fontId="20" fillId="0" borderId="36" xfId="0" applyNumberFormat="1" applyFont="1" applyFill="1" applyBorder="1" applyAlignment="1" applyProtection="1">
      <alignment horizontal="center" vertical="center" wrapText="1"/>
      <protection locked="0"/>
    </xf>
    <xf numFmtId="0" fontId="20" fillId="0" borderId="37" xfId="0" applyNumberFormat="1" applyFont="1" applyFill="1" applyBorder="1" applyAlignment="1" applyProtection="1">
      <alignment horizontal="center" vertical="center" wrapText="1"/>
      <protection locked="0"/>
    </xf>
    <xf numFmtId="0" fontId="20" fillId="0" borderId="38" xfId="0" applyNumberFormat="1" applyFont="1" applyFill="1" applyBorder="1" applyAlignment="1" applyProtection="1">
      <alignment horizontal="center" vertical="center" wrapText="1"/>
      <protection locked="0"/>
    </xf>
    <xf numFmtId="0" fontId="21" fillId="0" borderId="0" xfId="0" applyFont="1" applyFill="1" applyBorder="1" applyAlignment="1" applyProtection="1">
      <alignment horizontal="center" wrapText="1"/>
      <protection locked="0"/>
    </xf>
    <xf numFmtId="0" fontId="20" fillId="0" borderId="1" xfId="0" applyFont="1" applyFill="1" applyBorder="1" applyAlignment="1" applyProtection="1">
      <alignment horizontal="left" wrapText="1"/>
      <protection locked="0"/>
    </xf>
    <xf numFmtId="0" fontId="20" fillId="0" borderId="0" xfId="0" applyFont="1" applyFill="1" applyAlignment="1" applyProtection="1">
      <alignment horizontal="right" wrapText="1"/>
      <protection locked="0"/>
    </xf>
    <xf numFmtId="0" fontId="26" fillId="0" borderId="2" xfId="0" applyFont="1" applyFill="1" applyBorder="1" applyAlignment="1" applyProtection="1">
      <alignment horizontal="center" vertical="center" wrapText="1"/>
      <protection locked="0"/>
    </xf>
    <xf numFmtId="179" fontId="20" fillId="0" borderId="32" xfId="0" applyNumberFormat="1" applyFont="1" applyFill="1" applyBorder="1" applyAlignment="1" applyProtection="1">
      <alignment horizontal="center" vertical="center" wrapText="1"/>
      <protection locked="0"/>
    </xf>
    <xf numFmtId="179" fontId="20" fillId="0" borderId="33" xfId="0" applyNumberFormat="1" applyFont="1" applyFill="1" applyBorder="1" applyAlignment="1" applyProtection="1">
      <alignment horizontal="center" vertical="center" wrapText="1"/>
      <protection locked="0"/>
    </xf>
    <xf numFmtId="179" fontId="20" fillId="0" borderId="10" xfId="0" applyNumberFormat="1" applyFont="1" applyFill="1" applyBorder="1" applyAlignment="1" applyProtection="1">
      <alignment horizontal="center" vertical="center" wrapText="1"/>
      <protection locked="0"/>
    </xf>
    <xf numFmtId="179" fontId="20" fillId="0" borderId="34" xfId="0" applyNumberFormat="1" applyFont="1" applyFill="1" applyBorder="1" applyAlignment="1" applyProtection="1">
      <alignment horizontal="center" vertical="center" wrapText="1"/>
      <protection locked="0"/>
    </xf>
    <xf numFmtId="180" fontId="20" fillId="0" borderId="10" xfId="0" applyNumberFormat="1" applyFont="1" applyFill="1" applyBorder="1" applyAlignment="1" applyProtection="1">
      <alignment horizontal="center" vertical="center" wrapText="1"/>
      <protection locked="0"/>
    </xf>
    <xf numFmtId="179" fontId="23" fillId="0" borderId="10" xfId="0" applyNumberFormat="1" applyFont="1" applyFill="1" applyBorder="1" applyAlignment="1" applyProtection="1">
      <alignment wrapText="1"/>
      <protection locked="0"/>
    </xf>
    <xf numFmtId="179" fontId="23" fillId="0" borderId="34" xfId="0" applyNumberFormat="1" applyFont="1" applyFill="1" applyBorder="1" applyAlignment="1" applyProtection="1">
      <alignment wrapText="1"/>
      <protection locked="0"/>
    </xf>
    <xf numFmtId="179" fontId="23" fillId="0" borderId="5" xfId="0" applyNumberFormat="1" applyFont="1" applyFill="1" applyBorder="1" applyAlignment="1" applyProtection="1">
      <alignment wrapText="1"/>
      <protection locked="0"/>
    </xf>
    <xf numFmtId="179" fontId="23" fillId="0" borderId="7" xfId="0" applyNumberFormat="1" applyFont="1" applyFill="1" applyBorder="1" applyAlignment="1" applyProtection="1">
      <alignment wrapText="1"/>
      <protection locked="0"/>
    </xf>
    <xf numFmtId="179" fontId="23" fillId="0" borderId="35" xfId="0" applyNumberFormat="1" applyFont="1" applyFill="1" applyBorder="1" applyAlignment="1" applyProtection="1">
      <alignment wrapText="1"/>
      <protection locked="0"/>
    </xf>
    <xf numFmtId="184" fontId="20" fillId="0" borderId="10" xfId="0" applyNumberFormat="1" applyFont="1" applyFill="1" applyBorder="1" applyAlignment="1" applyProtection="1">
      <alignment wrapText="1"/>
      <protection locked="0"/>
    </xf>
    <xf numFmtId="184" fontId="20" fillId="0" borderId="34" xfId="0" applyNumberFormat="1" applyFont="1" applyFill="1" applyBorder="1" applyAlignment="1" applyProtection="1">
      <alignment wrapText="1"/>
      <protection locked="0"/>
    </xf>
    <xf numFmtId="0" fontId="20" fillId="0" borderId="3" xfId="0" applyFont="1" applyFill="1" applyBorder="1" applyAlignment="1" applyProtection="1">
      <alignment horizontal="center" vertical="center" wrapText="1"/>
      <protection locked="0"/>
    </xf>
    <xf numFmtId="0" fontId="20" fillId="0" borderId="5" xfId="0" applyFont="1" applyFill="1" applyBorder="1" applyAlignment="1" applyProtection="1">
      <alignment horizontal="center" vertical="center" wrapText="1"/>
      <protection locked="0"/>
    </xf>
    <xf numFmtId="0" fontId="20" fillId="0" borderId="26" xfId="0" applyFont="1" applyFill="1" applyBorder="1" applyAlignment="1" applyProtection="1">
      <alignment horizontal="center" vertical="center" wrapText="1"/>
      <protection locked="0"/>
    </xf>
    <xf numFmtId="0" fontId="20" fillId="0" borderId="27" xfId="0" applyFont="1" applyFill="1" applyBorder="1" applyAlignment="1" applyProtection="1">
      <alignment horizontal="center" vertical="center" wrapText="1"/>
      <protection locked="0"/>
    </xf>
    <xf numFmtId="0" fontId="20" fillId="0" borderId="28" xfId="0" applyFont="1" applyFill="1" applyBorder="1" applyAlignment="1" applyProtection="1">
      <alignment horizontal="center" vertical="center" wrapText="1"/>
      <protection locked="0"/>
    </xf>
    <xf numFmtId="0" fontId="20" fillId="0" borderId="29" xfId="0" applyFont="1" applyFill="1" applyBorder="1" applyAlignment="1" applyProtection="1">
      <alignment horizontal="center" vertical="center" wrapText="1"/>
      <protection locked="0"/>
    </xf>
    <xf numFmtId="0" fontId="20" fillId="0" borderId="1" xfId="0" applyFont="1" applyFill="1" applyBorder="1" applyAlignment="1" applyProtection="1">
      <alignment wrapText="1"/>
      <protection locked="0"/>
    </xf>
    <xf numFmtId="0" fontId="7" fillId="0" borderId="2" xfId="0" applyNumberFormat="1" applyFont="1" applyFill="1" applyBorder="1" applyAlignment="1" applyProtection="1">
      <alignment horizontal="center" vertical="center" wrapText="1"/>
      <protection locked="0"/>
    </xf>
    <xf numFmtId="0" fontId="7" fillId="0" borderId="7" xfId="0" applyNumberFormat="1" applyFont="1" applyFill="1" applyBorder="1" applyAlignment="1" applyProtection="1">
      <alignment horizontal="center" vertical="center" wrapText="1"/>
      <protection locked="0"/>
    </xf>
    <xf numFmtId="0" fontId="7" fillId="0" borderId="14" xfId="0" applyNumberFormat="1" applyFont="1" applyFill="1" applyBorder="1" applyAlignment="1" applyProtection="1">
      <alignment horizontal="center" vertical="center" wrapText="1"/>
      <protection locked="0"/>
    </xf>
    <xf numFmtId="0" fontId="7" fillId="0" borderId="8" xfId="0" applyNumberFormat="1" applyFont="1" applyFill="1" applyBorder="1" applyAlignment="1" applyProtection="1">
      <alignment horizontal="center" vertical="center" wrapText="1"/>
      <protection locked="0"/>
    </xf>
    <xf numFmtId="0" fontId="7" fillId="0" borderId="3"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pplyProtection="1">
      <alignment horizontal="center" vertical="center" wrapText="1"/>
      <protection locked="0"/>
    </xf>
    <xf numFmtId="0" fontId="21" fillId="0" borderId="0" xfId="0" applyFont="1" applyFill="1" applyBorder="1" applyAlignment="1" applyProtection="1">
      <alignment horizontal="center" vertical="center" wrapText="1"/>
      <protection locked="0"/>
    </xf>
    <xf numFmtId="0" fontId="7" fillId="0" borderId="9" xfId="0" applyFont="1" applyFill="1" applyBorder="1" applyAlignment="1" applyProtection="1">
      <alignment horizontal="center" vertical="center"/>
      <protection locked="0"/>
    </xf>
    <xf numFmtId="0" fontId="7" fillId="0" borderId="11" xfId="0" applyFont="1" applyFill="1" applyBorder="1" applyAlignment="1" applyProtection="1">
      <alignment horizontal="center" vertical="center"/>
      <protection locked="0"/>
    </xf>
    <xf numFmtId="0" fontId="7" fillId="0" borderId="12" xfId="0" applyFont="1" applyFill="1" applyBorder="1" applyAlignment="1" applyProtection="1">
      <alignment horizontal="center" vertical="center"/>
      <protection locked="0"/>
    </xf>
    <xf numFmtId="0" fontId="7" fillId="0" borderId="3" xfId="0" applyFont="1" applyFill="1" applyBorder="1" applyAlignment="1" applyProtection="1">
      <alignment horizontal="center" vertical="center"/>
      <protection locked="0"/>
    </xf>
    <xf numFmtId="0" fontId="7" fillId="0" borderId="5" xfId="0" applyFont="1" applyFill="1" applyBorder="1" applyAlignment="1" applyProtection="1">
      <alignment horizontal="center" vertical="center"/>
      <protection locked="0"/>
    </xf>
    <xf numFmtId="0" fontId="21" fillId="0" borderId="0" xfId="197" applyFont="1" applyFill="1" applyAlignment="1" applyProtection="1">
      <alignment horizontal="center" vertical="center"/>
      <protection locked="0"/>
    </xf>
    <xf numFmtId="0" fontId="2" fillId="0" borderId="1" xfId="197" applyFont="1" applyFill="1" applyBorder="1" applyProtection="1">
      <protection locked="0"/>
    </xf>
    <xf numFmtId="0" fontId="2" fillId="2" borderId="1" xfId="197" applyFont="1" applyFill="1" applyBorder="1" applyProtection="1">
      <protection locked="0"/>
    </xf>
    <xf numFmtId="0" fontId="26" fillId="3" borderId="2" xfId="199" applyNumberFormat="1" applyFont="1" applyFill="1" applyBorder="1" applyAlignment="1" applyProtection="1">
      <alignment horizontal="center" vertical="center" wrapText="1"/>
      <protection locked="0"/>
    </xf>
    <xf numFmtId="0" fontId="26" fillId="3" borderId="9" xfId="199" applyNumberFormat="1" applyFont="1" applyFill="1" applyBorder="1" applyAlignment="1" applyProtection="1">
      <alignment horizontal="center" vertical="center" wrapText="1"/>
      <protection locked="0"/>
    </xf>
    <xf numFmtId="0" fontId="26" fillId="3" borderId="11" xfId="199" applyNumberFormat="1" applyFont="1" applyFill="1" applyBorder="1" applyAlignment="1" applyProtection="1">
      <alignment horizontal="center" vertical="center" wrapText="1"/>
      <protection locked="0"/>
    </xf>
    <xf numFmtId="0" fontId="26" fillId="3" borderId="12" xfId="199" applyNumberFormat="1" applyFont="1" applyFill="1" applyBorder="1" applyAlignment="1" applyProtection="1">
      <alignment horizontal="center" vertical="center" wrapText="1"/>
      <protection locked="0"/>
    </xf>
    <xf numFmtId="0" fontId="26" fillId="3" borderId="10" xfId="199" applyNumberFormat="1" applyFont="1" applyFill="1" applyBorder="1" applyAlignment="1" applyProtection="1">
      <alignment horizontal="center" vertical="center" wrapText="1"/>
      <protection locked="0"/>
    </xf>
    <xf numFmtId="0" fontId="26" fillId="3" borderId="1" xfId="199" applyNumberFormat="1" applyFont="1" applyFill="1" applyBorder="1" applyAlignment="1" applyProtection="1">
      <alignment horizontal="center" vertical="center" wrapText="1"/>
      <protection locked="0"/>
    </xf>
    <xf numFmtId="0" fontId="26" fillId="3" borderId="13" xfId="199" applyNumberFormat="1" applyFont="1" applyFill="1" applyBorder="1" applyAlignment="1" applyProtection="1">
      <alignment horizontal="center" vertical="center" wrapText="1"/>
      <protection locked="0"/>
    </xf>
    <xf numFmtId="0" fontId="21" fillId="0" borderId="0" xfId="200" applyNumberFormat="1" applyFont="1" applyFill="1" applyBorder="1" applyAlignment="1" applyProtection="1">
      <alignment horizontal="center" vertical="center"/>
      <protection locked="0"/>
    </xf>
    <xf numFmtId="0" fontId="20" fillId="0" borderId="2" xfId="200" applyNumberFormat="1" applyFont="1" applyFill="1" applyBorder="1" applyAlignment="1" applyProtection="1">
      <alignment horizontal="center" vertical="center" wrapText="1"/>
      <protection locked="0"/>
    </xf>
    <xf numFmtId="0" fontId="20" fillId="0" borderId="7" xfId="200" applyNumberFormat="1" applyFont="1" applyFill="1" applyBorder="1" applyAlignment="1" applyProtection="1">
      <alignment horizontal="center" vertical="center"/>
      <protection locked="0"/>
    </xf>
    <xf numFmtId="0" fontId="20" fillId="0" borderId="8" xfId="200" applyNumberFormat="1" applyFont="1" applyFill="1" applyBorder="1" applyAlignment="1" applyProtection="1">
      <alignment horizontal="center" vertical="center"/>
      <protection locked="0"/>
    </xf>
    <xf numFmtId="0" fontId="20" fillId="0" borderId="2" xfId="200" applyNumberFormat="1" applyFont="1" applyFill="1" applyBorder="1" applyAlignment="1" applyProtection="1">
      <alignment horizontal="center" vertical="center"/>
      <protection locked="0"/>
    </xf>
    <xf numFmtId="0" fontId="20" fillId="0" borderId="3" xfId="200" applyNumberFormat="1" applyFont="1" applyFill="1" applyBorder="1" applyAlignment="1" applyProtection="1">
      <alignment horizontal="center" vertical="center" wrapText="1"/>
      <protection locked="0"/>
    </xf>
    <xf numFmtId="0" fontId="20" fillId="0" borderId="4" xfId="200" applyNumberFormat="1" applyFont="1" applyFill="1" applyBorder="1" applyAlignment="1" applyProtection="1">
      <alignment horizontal="center" vertical="center" wrapText="1"/>
      <protection locked="0"/>
    </xf>
    <xf numFmtId="0" fontId="20" fillId="0" borderId="2" xfId="200" applyNumberFormat="1" applyFont="1" applyFill="1" applyBorder="1" applyAlignment="1" applyProtection="1">
      <alignment horizontal="center"/>
      <protection locked="0"/>
    </xf>
    <xf numFmtId="0" fontId="20" fillId="0" borderId="5" xfId="200" applyNumberFormat="1" applyFont="1" applyFill="1" applyBorder="1" applyAlignment="1" applyProtection="1">
      <alignment horizontal="center" vertical="center" wrapText="1"/>
      <protection locked="0"/>
    </xf>
    <xf numFmtId="0" fontId="20" fillId="0" borderId="9" xfId="200" applyNumberFormat="1" applyFont="1" applyFill="1" applyBorder="1" applyAlignment="1" applyProtection="1">
      <alignment horizontal="center" vertical="center" wrapText="1"/>
      <protection locked="0"/>
    </xf>
    <xf numFmtId="0" fontId="20" fillId="0" borderId="10" xfId="200" applyNumberFormat="1" applyFont="1" applyFill="1" applyBorder="1" applyAlignment="1" applyProtection="1">
      <alignment horizontal="center" vertical="center" wrapText="1"/>
      <protection locked="0"/>
    </xf>
    <xf numFmtId="0" fontId="20" fillId="0" borderId="0" xfId="0" applyNumberFormat="1" applyFont="1" applyFill="1" applyBorder="1" applyAlignment="1" applyProtection="1">
      <alignment horizontal="left"/>
      <protection locked="0"/>
    </xf>
    <xf numFmtId="0" fontId="20" fillId="0" borderId="2" xfId="0" applyNumberFormat="1" applyFont="1" applyFill="1" applyBorder="1" applyAlignment="1" applyProtection="1">
      <alignment horizontal="center" vertical="center"/>
      <protection locked="0"/>
    </xf>
    <xf numFmtId="0" fontId="18" fillId="0" borderId="0" xfId="0" applyFont="1" applyAlignment="1">
      <alignment horizontal="center" vertical="center"/>
    </xf>
    <xf numFmtId="0" fontId="8" fillId="0" borderId="0" xfId="0" applyFont="1" applyFill="1" applyBorder="1" applyAlignment="1" applyProtection="1">
      <alignment horizontal="center" vertical="center"/>
      <protection locked="0"/>
    </xf>
    <xf numFmtId="0" fontId="2" fillId="0" borderId="1" xfId="0" applyFont="1" applyFill="1" applyBorder="1" applyAlignment="1" applyProtection="1">
      <alignment horizontal="right"/>
      <protection locked="0"/>
    </xf>
    <xf numFmtId="0" fontId="9" fillId="0" borderId="2" xfId="0" applyFont="1" applyFill="1" applyBorder="1" applyAlignment="1" applyProtection="1">
      <alignment horizontal="center" wrapText="1"/>
      <protection locked="0"/>
    </xf>
    <xf numFmtId="0" fontId="9" fillId="0" borderId="2" xfId="0"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protection locked="0"/>
    </xf>
    <xf numFmtId="0" fontId="9" fillId="0" borderId="5" xfId="0" applyFont="1" applyFill="1" applyBorder="1" applyAlignment="1" applyProtection="1">
      <alignment horizontal="center" vertical="center" wrapText="1"/>
      <protection locked="0"/>
    </xf>
    <xf numFmtId="0" fontId="24" fillId="0" borderId="40" xfId="0" applyFont="1" applyFill="1" applyBorder="1" applyAlignment="1"/>
    <xf numFmtId="0" fontId="44" fillId="0" borderId="40" xfId="0" applyFont="1" applyFill="1" applyBorder="1" applyAlignment="1"/>
    <xf numFmtId="49" fontId="45" fillId="0" borderId="2" xfId="0" applyNumberFormat="1" applyFont="1" applyFill="1" applyBorder="1" applyAlignment="1" applyProtection="1">
      <alignment horizontal="center" vertical="center" wrapText="1"/>
      <protection locked="0"/>
    </xf>
    <xf numFmtId="179" fontId="44" fillId="0" borderId="40" xfId="0" applyNumberFormat="1" applyFont="1" applyFill="1" applyBorder="1" applyAlignment="1">
      <alignment vertical="center"/>
    </xf>
    <xf numFmtId="179" fontId="46" fillId="0" borderId="2" xfId="0" applyNumberFormat="1" applyFont="1" applyFill="1" applyBorder="1" applyAlignment="1" applyProtection="1">
      <alignment horizontal="right" vertical="center"/>
    </xf>
    <xf numFmtId="0" fontId="6" fillId="0" borderId="40" xfId="0" applyFont="1" applyFill="1" applyBorder="1" applyAlignment="1" applyProtection="1">
      <protection locked="0"/>
    </xf>
    <xf numFmtId="179" fontId="47" fillId="0" borderId="40" xfId="0" applyNumberFormat="1" applyFont="1" applyFill="1" applyBorder="1" applyAlignment="1" applyProtection="1">
      <alignment vertical="center"/>
      <protection locked="0"/>
    </xf>
    <xf numFmtId="0" fontId="20" fillId="0" borderId="40" xfId="0" applyNumberFormat="1" applyFont="1" applyFill="1" applyBorder="1" applyAlignment="1" applyProtection="1">
      <alignment horizontal="center" vertical="center" wrapText="1"/>
      <protection locked="0"/>
    </xf>
    <xf numFmtId="0" fontId="20" fillId="3" borderId="40" xfId="0" applyNumberFormat="1" applyFont="1" applyFill="1" applyBorder="1" applyAlignment="1" applyProtection="1">
      <alignment horizontal="center" vertical="center" wrapText="1"/>
      <protection locked="0"/>
    </xf>
    <xf numFmtId="187" fontId="20" fillId="3" borderId="40" xfId="0" applyNumberFormat="1" applyFont="1" applyFill="1" applyBorder="1" applyAlignment="1" applyProtection="1">
      <alignment horizontal="center" vertical="center" wrapText="1"/>
      <protection locked="0"/>
    </xf>
    <xf numFmtId="0" fontId="20" fillId="0" borderId="40" xfId="0" applyFont="1" applyFill="1" applyBorder="1" applyAlignment="1" applyProtection="1">
      <alignment horizontal="center" vertical="center" wrapText="1"/>
      <protection locked="0"/>
    </xf>
    <xf numFmtId="49" fontId="23" fillId="0" borderId="40" xfId="0" applyNumberFormat="1" applyFont="1" applyFill="1" applyBorder="1" applyAlignment="1" applyProtection="1">
      <alignment horizontal="center" vertical="center"/>
      <protection locked="0"/>
    </xf>
    <xf numFmtId="49" fontId="23" fillId="0" borderId="40" xfId="0" applyNumberFormat="1" applyFont="1" applyFill="1" applyBorder="1" applyAlignment="1" applyProtection="1">
      <alignment horizontal="center" vertical="center" wrapText="1"/>
      <protection locked="0"/>
    </xf>
    <xf numFmtId="179" fontId="23" fillId="0" borderId="40" xfId="0" applyNumberFormat="1" applyFont="1" applyFill="1" applyBorder="1" applyAlignment="1" applyProtection="1">
      <alignment horizontal="right" vertical="center" wrapText="1"/>
    </xf>
    <xf numFmtId="49" fontId="23" fillId="0" borderId="40" xfId="0" applyNumberFormat="1" applyFont="1" applyFill="1" applyBorder="1" applyAlignment="1" applyProtection="1">
      <alignment horizontal="right" vertical="center" wrapText="1"/>
    </xf>
    <xf numFmtId="49" fontId="3" fillId="0" borderId="40" xfId="0" applyNumberFormat="1" applyFont="1" applyFill="1" applyBorder="1" applyAlignment="1" applyProtection="1">
      <alignment horizontal="center" vertical="center"/>
      <protection locked="0"/>
    </xf>
    <xf numFmtId="49" fontId="3" fillId="0" borderId="40" xfId="0" applyNumberFormat="1" applyFont="1" applyFill="1" applyBorder="1" applyAlignment="1" applyProtection="1">
      <alignment horizontal="center" vertical="center" wrapText="1"/>
      <protection locked="0"/>
    </xf>
    <xf numFmtId="179" fontId="3" fillId="0" borderId="40" xfId="0" applyNumberFormat="1" applyFont="1" applyFill="1" applyBorder="1" applyAlignment="1" applyProtection="1">
      <alignment horizontal="right" vertical="center" wrapText="1"/>
    </xf>
    <xf numFmtId="49" fontId="3" fillId="0" borderId="40" xfId="0" applyNumberFormat="1" applyFont="1" applyFill="1" applyBorder="1" applyAlignment="1" applyProtection="1">
      <alignment horizontal="right" vertical="center" wrapText="1"/>
    </xf>
    <xf numFmtId="0" fontId="47" fillId="0" borderId="40" xfId="0" applyFont="1" applyFill="1" applyBorder="1" applyAlignment="1" applyProtection="1">
      <alignment horizontal="center" vertical="center"/>
      <protection locked="0"/>
    </xf>
    <xf numFmtId="49" fontId="46" fillId="0" borderId="40" xfId="0" applyNumberFormat="1" applyFont="1" applyFill="1" applyBorder="1" applyAlignment="1" applyProtection="1">
      <alignment horizontal="center" vertical="center" wrapText="1"/>
      <protection locked="0"/>
    </xf>
    <xf numFmtId="179" fontId="46" fillId="0" borderId="40" xfId="0" applyNumberFormat="1" applyFont="1" applyFill="1" applyBorder="1" applyAlignment="1" applyProtection="1">
      <alignment horizontal="right" vertical="center" wrapText="1"/>
    </xf>
    <xf numFmtId="0" fontId="24" fillId="0" borderId="40" xfId="0" applyFont="1" applyFill="1" applyBorder="1" applyAlignment="1">
      <alignment wrapText="1"/>
    </xf>
    <xf numFmtId="0" fontId="6" fillId="0" borderId="40" xfId="0" applyFont="1" applyFill="1" applyBorder="1" applyAlignment="1" applyProtection="1">
      <alignment wrapText="1"/>
      <protection locked="0"/>
    </xf>
    <xf numFmtId="0" fontId="6" fillId="0" borderId="40" xfId="197" applyFont="1" applyFill="1" applyBorder="1" applyProtection="1">
      <protection locked="0"/>
    </xf>
    <xf numFmtId="49" fontId="46" fillId="0" borderId="40" xfId="205" applyNumberFormat="1" applyFont="1" applyFill="1" applyBorder="1" applyAlignment="1" applyProtection="1">
      <alignment horizontal="center" vertical="center" wrapText="1"/>
      <protection locked="0"/>
    </xf>
    <xf numFmtId="179" fontId="45" fillId="0" borderId="2" xfId="205" applyNumberFormat="1" applyFont="1" applyFill="1" applyBorder="1" applyAlignment="1" applyProtection="1">
      <alignment horizontal="right" vertical="center" wrapText="1"/>
    </xf>
    <xf numFmtId="49" fontId="46" fillId="0" borderId="2" xfId="199" applyNumberFormat="1" applyFont="1" applyFill="1" applyBorder="1" applyAlignment="1" applyProtection="1">
      <alignment horizontal="center" vertical="center" wrapText="1"/>
      <protection locked="0"/>
    </xf>
    <xf numFmtId="179" fontId="45" fillId="0" borderId="2" xfId="199" applyNumberFormat="1" applyFont="1" applyFill="1" applyBorder="1" applyAlignment="1" applyProtection="1">
      <alignment horizontal="right" vertical="center" wrapText="1"/>
    </xf>
  </cellXfs>
  <cellStyles count="206">
    <cellStyle name="常规" xfId="0" builtinId="0"/>
    <cellStyle name="常规 2" xfId="17"/>
    <cellStyle name="常规 2 10" xfId="16"/>
    <cellStyle name="常规 2 11" xfId="3"/>
    <cellStyle name="常规 2 12" xfId="18"/>
    <cellStyle name="常规 2 120" xfId="201"/>
    <cellStyle name="常规 2 13" xfId="11"/>
    <cellStyle name="常规 2 14" xfId="19"/>
    <cellStyle name="常规 2 141" xfId="202"/>
    <cellStyle name="常规 2 15" xfId="20"/>
    <cellStyle name="常规 2 154" xfId="193"/>
    <cellStyle name="常规 2 16" xfId="22"/>
    <cellStyle name="常规 2 17" xfId="24"/>
    <cellStyle name="常规 2 18" xfId="26"/>
    <cellStyle name="常规 2 19" xfId="2"/>
    <cellStyle name="常规 2 2" xfId="15"/>
    <cellStyle name="常规 2 20" xfId="21"/>
    <cellStyle name="常规 2 21" xfId="23"/>
    <cellStyle name="常规 2 22" xfId="25"/>
    <cellStyle name="常规 2 23" xfId="27"/>
    <cellStyle name="常规 2 24" xfId="1"/>
    <cellStyle name="常规 2 25" xfId="29"/>
    <cellStyle name="常规 2 26" xfId="5"/>
    <cellStyle name="常规 2 27" xfId="31"/>
    <cellStyle name="常规 2 28" xfId="33"/>
    <cellStyle name="常规 2 29" xfId="35"/>
    <cellStyle name="常规 2 3" xfId="40"/>
    <cellStyle name="常规 2 30" xfId="28"/>
    <cellStyle name="常规 2 31" xfId="4"/>
    <cellStyle name="常规 2 32" xfId="30"/>
    <cellStyle name="常规 2 33" xfId="32"/>
    <cellStyle name="常规 2 34" xfId="34"/>
    <cellStyle name="常规 2 35" xfId="42"/>
    <cellStyle name="常规 2 36" xfId="44"/>
    <cellStyle name="常规 2 37" xfId="47"/>
    <cellStyle name="常规 2 38" xfId="50"/>
    <cellStyle name="常规 2 39" xfId="53"/>
    <cellStyle name="常规 2 4" xfId="58"/>
    <cellStyle name="常规 2 40" xfId="41"/>
    <cellStyle name="常规 2 41" xfId="43"/>
    <cellStyle name="常规 2 42" xfId="46"/>
    <cellStyle name="常规 2 43" xfId="49"/>
    <cellStyle name="常规 2 44" xfId="52"/>
    <cellStyle name="常规 2 45" xfId="61"/>
    <cellStyle name="常规 2 46" xfId="14"/>
    <cellStyle name="常规 2 47" xfId="39"/>
    <cellStyle name="常规 2 48" xfId="57"/>
    <cellStyle name="常规 2 49" xfId="66"/>
    <cellStyle name="常规 2 5" xfId="65"/>
    <cellStyle name="常规 2 5 10" xfId="45"/>
    <cellStyle name="常规 2 5 11" xfId="48"/>
    <cellStyle name="常规 2 5 12" xfId="51"/>
    <cellStyle name="常规 2 5 13" xfId="60"/>
    <cellStyle name="常规 2 5 14" xfId="13"/>
    <cellStyle name="常规 2 5 15" xfId="38"/>
    <cellStyle name="常规 2 5 16" xfId="56"/>
    <cellStyle name="常规 2 5 17" xfId="64"/>
    <cellStyle name="常规 2 5 18" xfId="71"/>
    <cellStyle name="常规 2 5 19" xfId="76"/>
    <cellStyle name="常规 2 5 2" xfId="77"/>
    <cellStyle name="常规 2 5 20" xfId="37"/>
    <cellStyle name="常规 2 5 21" xfId="55"/>
    <cellStyle name="常规 2 5 22" xfId="63"/>
    <cellStyle name="常规 2 5 23" xfId="70"/>
    <cellStyle name="常规 2 5 24" xfId="75"/>
    <cellStyle name="常规 2 5 25" xfId="82"/>
    <cellStyle name="常规 2 5 26" xfId="87"/>
    <cellStyle name="常规 2 5 27" xfId="91"/>
    <cellStyle name="常规 2 5 28" xfId="95"/>
    <cellStyle name="常规 2 5 29" xfId="99"/>
    <cellStyle name="常规 2 5 3" xfId="100"/>
    <cellStyle name="常规 2 5 30" xfId="81"/>
    <cellStyle name="常规 2 5 31" xfId="86"/>
    <cellStyle name="常规 2 5 32" xfId="90"/>
    <cellStyle name="常规 2 5 33" xfId="94"/>
    <cellStyle name="常规 2 5 34" xfId="98"/>
    <cellStyle name="常规 2 5 35" xfId="104"/>
    <cellStyle name="常规 2 5 36" xfId="108"/>
    <cellStyle name="常规 2 5 37" xfId="112"/>
    <cellStyle name="常规 2 5 38" xfId="116"/>
    <cellStyle name="常规 2 5 39" xfId="120"/>
    <cellStyle name="常规 2 5 4" xfId="121"/>
    <cellStyle name="常规 2 5 40" xfId="103"/>
    <cellStyle name="常规 2 5 41" xfId="107"/>
    <cellStyle name="常规 2 5 42" xfId="111"/>
    <cellStyle name="常规 2 5 43" xfId="115"/>
    <cellStyle name="常规 2 5 44" xfId="119"/>
    <cellStyle name="常规 2 5 45" xfId="125"/>
    <cellStyle name="常规 2 5 46" xfId="129"/>
    <cellStyle name="常规 2 5 47" xfId="133"/>
    <cellStyle name="常规 2 5 48" xfId="137"/>
    <cellStyle name="常规 2 5 49" xfId="141"/>
    <cellStyle name="常规 2 5 5" xfId="142"/>
    <cellStyle name="常规 2 5 50" xfId="124"/>
    <cellStyle name="常规 2 5 51" xfId="128"/>
    <cellStyle name="常规 2 5 52" xfId="132"/>
    <cellStyle name="常规 2 5 53" xfId="136"/>
    <cellStyle name="常规 2 5 54" xfId="140"/>
    <cellStyle name="常规 2 5 55" xfId="146"/>
    <cellStyle name="常规 2 5 56" xfId="150"/>
    <cellStyle name="常规 2 5 57" xfId="154"/>
    <cellStyle name="常规 2 5 58" xfId="157"/>
    <cellStyle name="常规 2 5 59" xfId="160"/>
    <cellStyle name="常规 2 5 6" xfId="161"/>
    <cellStyle name="常规 2 5 60" xfId="145"/>
    <cellStyle name="常规 2 5 61" xfId="149"/>
    <cellStyle name="常规 2 5 62" xfId="153"/>
    <cellStyle name="常规 2 5 63" xfId="156"/>
    <cellStyle name="常规 2 5 64" xfId="159"/>
    <cellStyle name="常规 2 5 65" xfId="163"/>
    <cellStyle name="常规 2 5 66" xfId="165"/>
    <cellStyle name="常规 2 5 67" xfId="168"/>
    <cellStyle name="常规 2 5 68" xfId="170"/>
    <cellStyle name="常规 2 5 69" xfId="172"/>
    <cellStyle name="常规 2 5 7" xfId="173"/>
    <cellStyle name="常规 2 5 70" xfId="162"/>
    <cellStyle name="常规 2 5 71" xfId="164"/>
    <cellStyle name="常规 2 5 72" xfId="167"/>
    <cellStyle name="常规 2 5 73" xfId="169"/>
    <cellStyle name="常规 2 5 74" xfId="171"/>
    <cellStyle name="常规 2 5 75" xfId="175"/>
    <cellStyle name="常规 2 5 76" xfId="177"/>
    <cellStyle name="常规 2 5 77" xfId="179"/>
    <cellStyle name="常规 2 5 78" xfId="181"/>
    <cellStyle name="常规 2 5 79" xfId="183"/>
    <cellStyle name="常规 2 5 8" xfId="184"/>
    <cellStyle name="常规 2 5 80" xfId="174"/>
    <cellStyle name="常规 2 5 81" xfId="176"/>
    <cellStyle name="常规 2 5 82" xfId="178"/>
    <cellStyle name="常规 2 5 83" xfId="180"/>
    <cellStyle name="常规 2 5 84" xfId="182"/>
    <cellStyle name="常规 2 5 85" xfId="186"/>
    <cellStyle name="常规 2 5 86" xfId="188"/>
    <cellStyle name="常规 2 5 87" xfId="190"/>
    <cellStyle name="常规 2 5 88" xfId="192"/>
    <cellStyle name="常规 2 5 89" xfId="9"/>
    <cellStyle name="常规 2 5 9" xfId="194"/>
    <cellStyle name="常规 2 5 90" xfId="185"/>
    <cellStyle name="常规 2 5 91" xfId="187"/>
    <cellStyle name="常规 2 5 92" xfId="189"/>
    <cellStyle name="常规 2 5 93" xfId="191"/>
    <cellStyle name="常规 2 5 94" xfId="8"/>
    <cellStyle name="常规 2 5 95" xfId="195"/>
    <cellStyle name="常规 2 50" xfId="59"/>
    <cellStyle name="常规 2 51" xfId="12"/>
    <cellStyle name="常规 2 52" xfId="36"/>
    <cellStyle name="常规 2 53" xfId="54"/>
    <cellStyle name="常规 2 54" xfId="62"/>
    <cellStyle name="常规 2 55" xfId="69"/>
    <cellStyle name="常规 2 56" xfId="74"/>
    <cellStyle name="常规 2 57" xfId="80"/>
    <cellStyle name="常规 2 58" xfId="85"/>
    <cellStyle name="常规 2 59" xfId="89"/>
    <cellStyle name="常规 2 6" xfId="68"/>
    <cellStyle name="常规 2 60" xfId="67"/>
    <cellStyle name="常规 2 61" xfId="73"/>
    <cellStyle name="常规 2 62" xfId="79"/>
    <cellStyle name="常规 2 63" xfId="84"/>
    <cellStyle name="常规 2 64" xfId="88"/>
    <cellStyle name="常规 2 65" xfId="93"/>
    <cellStyle name="常规 2 66" xfId="97"/>
    <cellStyle name="常规 2 67" xfId="102"/>
    <cellStyle name="常规 2 68" xfId="106"/>
    <cellStyle name="常规 2 69" xfId="110"/>
    <cellStyle name="常规 2 7" xfId="72"/>
    <cellStyle name="常规 2 70" xfId="92"/>
    <cellStyle name="常规 2 71" xfId="96"/>
    <cellStyle name="常规 2 72" xfId="101"/>
    <cellStyle name="常规 2 73" xfId="105"/>
    <cellStyle name="常规 2 74" xfId="109"/>
    <cellStyle name="常规 2 75" xfId="114"/>
    <cellStyle name="常规 2 76" xfId="118"/>
    <cellStyle name="常规 2 77" xfId="123"/>
    <cellStyle name="常规 2 78" xfId="127"/>
    <cellStyle name="常规 2 79" xfId="131"/>
    <cellStyle name="常规 2 8" xfId="78"/>
    <cellStyle name="常规 2 80" xfId="113"/>
    <cellStyle name="常规 2 81" xfId="117"/>
    <cellStyle name="常规 2 82" xfId="122"/>
    <cellStyle name="常规 2 83" xfId="126"/>
    <cellStyle name="常规 2 84" xfId="130"/>
    <cellStyle name="常规 2 85" xfId="135"/>
    <cellStyle name="常规 2 86" xfId="139"/>
    <cellStyle name="常规 2 87" xfId="144"/>
    <cellStyle name="常规 2 88" xfId="148"/>
    <cellStyle name="常规 2 89" xfId="152"/>
    <cellStyle name="常规 2 9" xfId="83"/>
    <cellStyle name="常规 2 90" xfId="134"/>
    <cellStyle name="常规 2 91" xfId="138"/>
    <cellStyle name="常规 2 92" xfId="143"/>
    <cellStyle name="常规 2 93" xfId="147"/>
    <cellStyle name="常规 2 94" xfId="151"/>
    <cellStyle name="常规 2 95" xfId="155"/>
    <cellStyle name="常规 2 96" xfId="158"/>
    <cellStyle name="常规 2 99" xfId="166"/>
    <cellStyle name="常规 3" xfId="196"/>
    <cellStyle name="常规 6" xfId="10"/>
    <cellStyle name="常规 6_61部门预算收支明细表" xfId="197"/>
    <cellStyle name="常规_2017部门预算“一上”单位申报表" xfId="198"/>
    <cellStyle name="常规_61部门预算收支明细表1 108" xfId="203"/>
    <cellStyle name="常规_61部门预算收支明细表1 129" xfId="204"/>
    <cellStyle name="常规_61部门预算收支明细表1 150" xfId="205"/>
    <cellStyle name="常规_61部门预算收支明细表1 70" xfId="6"/>
    <cellStyle name="常规_61部门预算收支明细表1 87" xfId="199"/>
    <cellStyle name="常规_政府采购预算表" xfId="200"/>
    <cellStyle name="千位分隔" xfId="7"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dimension ref="A1:C31"/>
  <sheetViews>
    <sheetView showGridLines="0" showZeros="0" workbookViewId="0">
      <selection activeCell="B4" sqref="B4"/>
    </sheetView>
  </sheetViews>
  <sheetFormatPr defaultColWidth="9" defaultRowHeight="14.25"/>
  <cols>
    <col min="1" max="1" width="27" style="273" customWidth="1"/>
    <col min="2" max="2" width="51.375" style="273" customWidth="1"/>
    <col min="3" max="3" width="13.375" style="273" customWidth="1"/>
    <col min="4" max="23" width="9" style="273" customWidth="1"/>
    <col min="24" max="16384" width="9" style="273"/>
  </cols>
  <sheetData>
    <row r="1" spans="1:3" s="283" customFormat="1" ht="12" customHeight="1">
      <c r="A1" s="286" t="s">
        <v>0</v>
      </c>
    </row>
    <row r="2" spans="1:3" s="284" customFormat="1" ht="27" customHeight="1">
      <c r="A2" s="293" t="s">
        <v>1</v>
      </c>
      <c r="B2" s="293"/>
      <c r="C2" s="293"/>
    </row>
    <row r="3" spans="1:3" s="285" customFormat="1" ht="27.95" customHeight="1">
      <c r="A3" s="287" t="s">
        <v>2</v>
      </c>
      <c r="B3" s="288" t="s">
        <v>3</v>
      </c>
      <c r="C3" s="287" t="s">
        <v>4</v>
      </c>
    </row>
    <row r="4" spans="1:3" s="285" customFormat="1" ht="408.95" customHeight="1">
      <c r="A4" s="287" t="s">
        <v>5</v>
      </c>
      <c r="B4" s="289" t="s">
        <v>559</v>
      </c>
      <c r="C4" s="290"/>
    </row>
    <row r="5" spans="1:3" s="285" customFormat="1" ht="27.95" customHeight="1">
      <c r="A5" s="291" t="s">
        <v>6</v>
      </c>
      <c r="B5" s="288">
        <v>368</v>
      </c>
      <c r="C5" s="292"/>
    </row>
    <row r="6" spans="1:3" s="285" customFormat="1" ht="27.95" customHeight="1">
      <c r="A6" s="291" t="s">
        <v>7</v>
      </c>
      <c r="B6" s="288">
        <v>23</v>
      </c>
      <c r="C6" s="292"/>
    </row>
    <row r="7" spans="1:3" s="285" customFormat="1" ht="27.95" customHeight="1">
      <c r="A7" s="291" t="s">
        <v>8</v>
      </c>
      <c r="B7" s="288">
        <v>345</v>
      </c>
      <c r="C7" s="292"/>
    </row>
    <row r="8" spans="1:3" s="285" customFormat="1" ht="27.95" customHeight="1">
      <c r="A8" s="291" t="s">
        <v>9</v>
      </c>
      <c r="B8" s="288">
        <v>55</v>
      </c>
      <c r="C8" s="292"/>
    </row>
    <row r="9" spans="1:3" s="285" customFormat="1" ht="27.95" customHeight="1">
      <c r="A9" s="291" t="s">
        <v>10</v>
      </c>
      <c r="B9" s="288">
        <v>2</v>
      </c>
      <c r="C9" s="292"/>
    </row>
    <row r="10" spans="1:3" s="285" customFormat="1" ht="27.95" customHeight="1">
      <c r="A10" s="291" t="s">
        <v>11</v>
      </c>
      <c r="B10" s="288">
        <v>2</v>
      </c>
      <c r="C10" s="292"/>
    </row>
    <row r="11" spans="1:3" s="285" customFormat="1" ht="27.95" customHeight="1">
      <c r="A11" s="292" t="s">
        <v>12</v>
      </c>
      <c r="B11" s="288">
        <v>21</v>
      </c>
      <c r="C11" s="292"/>
    </row>
    <row r="12" spans="1:3" s="285" customFormat="1" ht="27.95" customHeight="1">
      <c r="A12" s="292" t="s">
        <v>13</v>
      </c>
      <c r="B12" s="288">
        <v>2</v>
      </c>
      <c r="C12" s="292"/>
    </row>
    <row r="13" spans="1:3" s="284" customFormat="1" ht="20.100000000000001" customHeight="1"/>
    <row r="14" spans="1:3" s="284" customFormat="1" ht="20.100000000000001" customHeight="1"/>
    <row r="15" spans="1:3" s="284" customFormat="1" ht="20.100000000000001" customHeight="1"/>
    <row r="16" spans="1:3" s="284" customFormat="1" ht="20.100000000000001" customHeight="1"/>
    <row r="17" spans="1:3" s="284" customFormat="1" ht="20.100000000000001" customHeight="1">
      <c r="A17"/>
      <c r="B17"/>
      <c r="C17"/>
    </row>
    <row r="18" spans="1:3" s="284" customFormat="1" ht="20.100000000000001" customHeight="1">
      <c r="A18"/>
      <c r="B18"/>
      <c r="C18"/>
    </row>
    <row r="19" spans="1:3" s="284" customFormat="1" ht="20.100000000000001" customHeight="1">
      <c r="A19"/>
      <c r="B19"/>
      <c r="C19"/>
    </row>
    <row r="20" spans="1:3" s="284" customFormat="1" ht="20.100000000000001" customHeight="1">
      <c r="A20"/>
      <c r="B20"/>
      <c r="C20"/>
    </row>
    <row r="21" spans="1:3" s="284" customFormat="1" ht="20.100000000000001" customHeight="1">
      <c r="A21"/>
      <c r="B21"/>
      <c r="C21"/>
    </row>
    <row r="22" spans="1:3" s="284" customFormat="1" ht="20.100000000000001" customHeight="1">
      <c r="A22"/>
      <c r="B22"/>
      <c r="C22"/>
    </row>
    <row r="23" spans="1:3" s="284" customFormat="1" ht="20.100000000000001" customHeight="1">
      <c r="A23"/>
      <c r="B23"/>
      <c r="C23"/>
    </row>
    <row r="24" spans="1:3" s="284" customFormat="1" ht="20.100000000000001" customHeight="1">
      <c r="A24"/>
      <c r="B24"/>
      <c r="C24"/>
    </row>
    <row r="25" spans="1:3" s="284" customFormat="1" ht="20.100000000000001" customHeight="1">
      <c r="A25"/>
      <c r="B25"/>
      <c r="C25"/>
    </row>
    <row r="26" spans="1:3" s="284" customFormat="1" ht="20.100000000000001" customHeight="1">
      <c r="A26"/>
      <c r="B26"/>
      <c r="C26"/>
    </row>
    <row r="27" spans="1:3" s="284" customFormat="1" ht="20.100000000000001" customHeight="1">
      <c r="A27"/>
      <c r="B27"/>
      <c r="C27"/>
    </row>
    <row r="28" spans="1:3" ht="20.100000000000001" customHeight="1">
      <c r="A28"/>
      <c r="B28"/>
      <c r="C28"/>
    </row>
    <row r="29" spans="1:3" ht="20.100000000000001" customHeight="1">
      <c r="A29"/>
      <c r="B29"/>
      <c r="C29"/>
    </row>
    <row r="30" spans="1:3" ht="20.100000000000001" customHeight="1">
      <c r="A30"/>
      <c r="B30"/>
      <c r="C30"/>
    </row>
    <row r="31" spans="1:3" ht="20.100000000000001" customHeight="1">
      <c r="A31"/>
      <c r="B31"/>
      <c r="C31"/>
    </row>
  </sheetData>
  <sheetProtection formatCells="0" formatColumns="0" formatRows="0"/>
  <mergeCells count="1">
    <mergeCell ref="A2:C2"/>
  </mergeCells>
  <phoneticPr fontId="43"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topLeftCell="A22" workbookViewId="0">
      <pane activePane="bottomRight" state="frozen"/>
      <selection activeCell="B5" sqref="B5"/>
    </sheetView>
  </sheetViews>
  <sheetFormatPr defaultColWidth="9" defaultRowHeight="14.25"/>
  <cols>
    <col min="1" max="1" width="48.5" style="273" customWidth="1"/>
    <col min="2" max="2" width="14.125" style="273" customWidth="1"/>
    <col min="3" max="3" width="24.25" style="273" customWidth="1"/>
    <col min="4" max="26" width="9" style="273" customWidth="1"/>
    <col min="27" max="16384" width="9" style="273"/>
  </cols>
  <sheetData>
    <row r="1" spans="1:3" ht="14.25" customHeight="1">
      <c r="A1" s="274" t="s">
        <v>14</v>
      </c>
      <c r="B1"/>
      <c r="C1"/>
    </row>
    <row r="2" spans="1:3" ht="37.5" customHeight="1">
      <c r="A2" s="294" t="s">
        <v>15</v>
      </c>
      <c r="B2" s="294"/>
      <c r="C2" s="294"/>
    </row>
    <row r="3" spans="1:3" s="272" customFormat="1" ht="21" customHeight="1">
      <c r="A3" s="275" t="s">
        <v>2</v>
      </c>
      <c r="B3" s="295" t="s">
        <v>3</v>
      </c>
      <c r="C3" s="296"/>
    </row>
    <row r="4" spans="1:3" ht="17.25" customHeight="1">
      <c r="A4" s="276" t="s">
        <v>16</v>
      </c>
      <c r="B4" s="276" t="s">
        <v>17</v>
      </c>
      <c r="C4" s="276" t="s">
        <v>4</v>
      </c>
    </row>
    <row r="5" spans="1:3" s="272" customFormat="1" ht="50.25" customHeight="1">
      <c r="A5" s="277" t="s">
        <v>18</v>
      </c>
      <c r="B5" s="278">
        <v>1759279</v>
      </c>
      <c r="C5" s="279"/>
    </row>
    <row r="6" spans="1:3" s="272" customFormat="1" ht="24.95" customHeight="1">
      <c r="A6" s="280" t="s">
        <v>19</v>
      </c>
      <c r="B6" s="278">
        <v>28800</v>
      </c>
      <c r="C6" s="280"/>
    </row>
    <row r="7" spans="1:3" s="272" customFormat="1" ht="24.95" customHeight="1">
      <c r="A7" s="280" t="s">
        <v>20</v>
      </c>
      <c r="B7" s="278">
        <v>368</v>
      </c>
      <c r="C7" s="280"/>
    </row>
    <row r="8" spans="1:3" s="272" customFormat="1" ht="24.95" customHeight="1">
      <c r="A8" s="280" t="s">
        <v>21</v>
      </c>
      <c r="B8" s="278">
        <v>130000</v>
      </c>
      <c r="C8" s="280" t="s">
        <v>22</v>
      </c>
    </row>
    <row r="9" spans="1:3" s="272" customFormat="1" ht="24.95" customHeight="1">
      <c r="A9" s="280" t="s">
        <v>23</v>
      </c>
      <c r="B9" s="278">
        <v>88753</v>
      </c>
      <c r="C9" s="280" t="s">
        <v>24</v>
      </c>
    </row>
    <row r="10" spans="1:3" s="272" customFormat="1" ht="24.95" customHeight="1">
      <c r="A10" s="280" t="s">
        <v>25</v>
      </c>
      <c r="B10" s="278">
        <v>45014</v>
      </c>
      <c r="C10" s="280" t="s">
        <v>24</v>
      </c>
    </row>
    <row r="11" spans="1:3" s="272" customFormat="1" ht="24.95" customHeight="1">
      <c r="A11" s="280" t="s">
        <v>26</v>
      </c>
      <c r="B11" s="278">
        <v>0</v>
      </c>
      <c r="C11" s="280" t="s">
        <v>24</v>
      </c>
    </row>
    <row r="12" spans="1:3" s="272" customFormat="1" ht="24.95" customHeight="1">
      <c r="A12" s="280" t="s">
        <v>27</v>
      </c>
      <c r="B12" s="278">
        <v>0</v>
      </c>
      <c r="C12" s="280" t="s">
        <v>24</v>
      </c>
    </row>
    <row r="13" spans="1:3" s="272" customFormat="1" ht="24.95" customHeight="1">
      <c r="A13" s="280" t="s">
        <v>28</v>
      </c>
      <c r="B13" s="278">
        <v>13990</v>
      </c>
      <c r="C13" s="280" t="s">
        <v>24</v>
      </c>
    </row>
    <row r="14" spans="1:3" s="272" customFormat="1" ht="24.95" customHeight="1">
      <c r="A14" s="280" t="s">
        <v>29</v>
      </c>
      <c r="B14" s="278">
        <v>14680</v>
      </c>
      <c r="C14" s="280" t="s">
        <v>24</v>
      </c>
    </row>
    <row r="15" spans="1:3" s="272" customFormat="1" ht="24.95" customHeight="1">
      <c r="A15" s="280" t="s">
        <v>30</v>
      </c>
      <c r="B15" s="278">
        <v>1026500</v>
      </c>
      <c r="C15" s="280" t="s">
        <v>24</v>
      </c>
    </row>
    <row r="16" spans="1:3" s="272" customFormat="1" ht="24.95" customHeight="1">
      <c r="A16" s="280" t="s">
        <v>31</v>
      </c>
      <c r="B16" s="278">
        <v>590460</v>
      </c>
      <c r="C16" s="280" t="s">
        <v>24</v>
      </c>
    </row>
    <row r="17" spans="1:3" s="272" customFormat="1" ht="36.950000000000003" customHeight="1">
      <c r="A17" s="280" t="s">
        <v>32</v>
      </c>
      <c r="B17" s="278">
        <v>10982.3</v>
      </c>
      <c r="C17" s="280" t="s">
        <v>24</v>
      </c>
    </row>
    <row r="18" spans="1:3" s="272" customFormat="1" ht="51" customHeight="1">
      <c r="A18" s="281" t="s">
        <v>33</v>
      </c>
      <c r="B18" s="278">
        <v>0</v>
      </c>
      <c r="C18" s="280"/>
    </row>
    <row r="19" spans="1:3" s="272" customFormat="1" ht="27.95" customHeight="1">
      <c r="A19" s="281" t="s">
        <v>34</v>
      </c>
      <c r="B19" s="278">
        <v>5000</v>
      </c>
      <c r="C19" s="280" t="s">
        <v>24</v>
      </c>
    </row>
    <row r="20" spans="1:3" s="272" customFormat="1" ht="27.95" customHeight="1">
      <c r="A20" s="281" t="s">
        <v>35</v>
      </c>
      <c r="B20" s="278">
        <v>0</v>
      </c>
      <c r="C20" s="280" t="s">
        <v>24</v>
      </c>
    </row>
    <row r="21" spans="1:3" s="272" customFormat="1" ht="27.95" customHeight="1">
      <c r="A21" s="281" t="s">
        <v>36</v>
      </c>
      <c r="B21" s="278">
        <v>5610</v>
      </c>
      <c r="C21" s="280" t="s">
        <v>24</v>
      </c>
    </row>
    <row r="22" spans="1:3" s="272" customFormat="1" ht="37.5" customHeight="1">
      <c r="A22" s="281" t="s">
        <v>37</v>
      </c>
      <c r="B22" s="278">
        <v>800</v>
      </c>
      <c r="C22" s="280" t="s">
        <v>24</v>
      </c>
    </row>
    <row r="23" spans="1:3" s="272" customFormat="1" ht="24.95" customHeight="1">
      <c r="A23" s="280" t="s">
        <v>38</v>
      </c>
      <c r="B23" s="278">
        <v>0</v>
      </c>
      <c r="C23" s="280" t="s">
        <v>24</v>
      </c>
    </row>
    <row r="24" spans="1:3" s="272" customFormat="1" ht="24.95" customHeight="1">
      <c r="A24" s="280" t="s">
        <v>39</v>
      </c>
      <c r="B24" s="278">
        <v>110</v>
      </c>
      <c r="C24" s="280" t="s">
        <v>24</v>
      </c>
    </row>
    <row r="25" spans="1:3" s="272" customFormat="1" ht="24.95" customHeight="1">
      <c r="A25" s="280" t="s">
        <v>40</v>
      </c>
      <c r="B25" s="278">
        <v>80</v>
      </c>
      <c r="C25" s="280" t="s">
        <v>24</v>
      </c>
    </row>
    <row r="26" spans="1:3" s="272" customFormat="1" ht="24.95" customHeight="1">
      <c r="A26" s="280" t="s">
        <v>41</v>
      </c>
      <c r="B26" s="278">
        <v>104</v>
      </c>
      <c r="C26" s="280" t="s">
        <v>24</v>
      </c>
    </row>
    <row r="27" spans="1:3" s="272" customFormat="1" ht="24.95" customHeight="1">
      <c r="A27" s="280" t="s">
        <v>42</v>
      </c>
      <c r="B27" s="278">
        <v>7411</v>
      </c>
      <c r="C27" s="280" t="s">
        <v>24</v>
      </c>
    </row>
    <row r="28" spans="1:3" s="272" customFormat="1" ht="24.95" customHeight="1">
      <c r="A28" s="280" t="s">
        <v>43</v>
      </c>
      <c r="B28" s="278">
        <v>2117</v>
      </c>
      <c r="C28" s="280" t="s">
        <v>24</v>
      </c>
    </row>
    <row r="29" spans="1:3" s="272" customFormat="1" ht="24.95" customHeight="1">
      <c r="A29" s="280" t="s">
        <v>44</v>
      </c>
      <c r="B29" s="282"/>
      <c r="C29" s="280" t="s">
        <v>45</v>
      </c>
    </row>
    <row r="30" spans="1:3" s="272" customFormat="1" ht="24.95" customHeight="1">
      <c r="A30" s="280" t="s">
        <v>46</v>
      </c>
      <c r="B30" s="282"/>
      <c r="C30" s="280" t="s">
        <v>45</v>
      </c>
    </row>
  </sheetData>
  <sheetProtection formatCells="0" formatColumns="0" formatRows="0"/>
  <mergeCells count="2">
    <mergeCell ref="A2:C2"/>
    <mergeCell ref="B3:C3"/>
  </mergeCells>
  <phoneticPr fontId="43" type="noConversion"/>
  <printOptions horizontalCentered="1"/>
  <pageMargins left="0.55118110236220497" right="0.55118110236220497" top="0.71" bottom="0.98425196850393704" header="0.511811023622047" footer="0.511811023622047"/>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topLeftCell="A2" workbookViewId="0">
      <selection activeCell="D26" sqref="D26"/>
    </sheetView>
  </sheetViews>
  <sheetFormatPr defaultColWidth="9" defaultRowHeight="11.25"/>
  <cols>
    <col min="1" max="1" width="41.625" style="6" customWidth="1"/>
    <col min="2" max="2" width="13.875" style="6" customWidth="1"/>
    <col min="3" max="3" width="29.625" style="6" customWidth="1"/>
    <col min="4" max="4" width="17.25" style="6" customWidth="1"/>
    <col min="5" max="5" width="28.5" style="6" customWidth="1"/>
    <col min="6" max="6" width="12.5" style="6" customWidth="1"/>
    <col min="7" max="16384" width="9" style="6"/>
  </cols>
  <sheetData>
    <row r="1" spans="1:6" s="37" customFormat="1" ht="13.5" customHeight="1">
      <c r="A1" s="37" t="s">
        <v>0</v>
      </c>
    </row>
    <row r="2" spans="1:6" s="38" customFormat="1" ht="21" customHeight="1">
      <c r="A2" s="297" t="s">
        <v>47</v>
      </c>
      <c r="B2" s="297"/>
      <c r="C2" s="297"/>
      <c r="D2" s="297"/>
      <c r="E2" s="297"/>
      <c r="F2" s="297"/>
    </row>
    <row r="3" spans="1:6" s="2" customFormat="1" ht="17.25" customHeight="1">
      <c r="A3" s="242" t="s">
        <v>48</v>
      </c>
      <c r="B3" s="242"/>
      <c r="C3" s="242"/>
      <c r="D3" s="243"/>
      <c r="E3" s="243"/>
      <c r="F3" s="243" t="s">
        <v>49</v>
      </c>
    </row>
    <row r="4" spans="1:6" s="2" customFormat="1" ht="15.75" customHeight="1">
      <c r="A4" s="298" t="s">
        <v>50</v>
      </c>
      <c r="B4" s="299"/>
      <c r="C4" s="300" t="s">
        <v>51</v>
      </c>
      <c r="D4" s="301"/>
      <c r="E4" s="301"/>
      <c r="F4" s="302"/>
    </row>
    <row r="5" spans="1:6" s="241" customFormat="1" ht="15.75" customHeight="1">
      <c r="A5" s="244" t="s">
        <v>52</v>
      </c>
      <c r="B5" s="244" t="s">
        <v>53</v>
      </c>
      <c r="C5" s="244" t="s">
        <v>54</v>
      </c>
      <c r="D5" s="244" t="s">
        <v>55</v>
      </c>
      <c r="E5" s="245" t="s">
        <v>56</v>
      </c>
      <c r="F5" s="245" t="s">
        <v>57</v>
      </c>
    </row>
    <row r="6" spans="1:6" ht="15.75" customHeight="1">
      <c r="A6" s="246" t="s">
        <v>58</v>
      </c>
      <c r="B6" s="247">
        <v>53754876.210000001</v>
      </c>
      <c r="C6" s="246" t="s">
        <v>59</v>
      </c>
      <c r="D6" s="248">
        <v>0</v>
      </c>
      <c r="E6" s="246" t="s">
        <v>60</v>
      </c>
      <c r="F6" s="249">
        <v>35259876.210000001</v>
      </c>
    </row>
    <row r="7" spans="1:6" ht="15.75" customHeight="1">
      <c r="A7" s="246" t="s">
        <v>61</v>
      </c>
      <c r="B7" s="247">
        <v>43694876.210000001</v>
      </c>
      <c r="C7" s="246" t="s">
        <v>62</v>
      </c>
      <c r="D7" s="248">
        <v>0</v>
      </c>
      <c r="E7" s="246" t="s">
        <v>63</v>
      </c>
      <c r="F7" s="250">
        <v>31495367.640000001</v>
      </c>
    </row>
    <row r="8" spans="1:6" ht="15.75" customHeight="1">
      <c r="A8" s="246" t="s">
        <v>64</v>
      </c>
      <c r="B8" s="247">
        <v>10060000</v>
      </c>
      <c r="C8" s="246" t="s">
        <v>65</v>
      </c>
      <c r="D8" s="248">
        <v>0</v>
      </c>
      <c r="E8" s="246" t="s">
        <v>66</v>
      </c>
      <c r="F8" s="250">
        <v>3377936.97</v>
      </c>
    </row>
    <row r="9" spans="1:6" ht="15.75" customHeight="1">
      <c r="A9" s="246" t="s">
        <v>67</v>
      </c>
      <c r="B9" s="251">
        <v>0</v>
      </c>
      <c r="C9" s="246" t="s">
        <v>68</v>
      </c>
      <c r="D9" s="248">
        <v>0</v>
      </c>
      <c r="E9" s="246" t="s">
        <v>69</v>
      </c>
      <c r="F9" s="250">
        <v>386571.6</v>
      </c>
    </row>
    <row r="10" spans="1:6" ht="15.75" customHeight="1">
      <c r="A10" s="246" t="s">
        <v>70</v>
      </c>
      <c r="B10" s="251">
        <v>60000</v>
      </c>
      <c r="C10" s="246" t="s">
        <v>71</v>
      </c>
      <c r="D10" s="248">
        <v>0</v>
      </c>
      <c r="E10" s="252" t="s">
        <v>72</v>
      </c>
      <c r="F10" s="250">
        <v>18495000</v>
      </c>
    </row>
    <row r="11" spans="1:6" ht="15.75" customHeight="1">
      <c r="A11" s="246" t="s">
        <v>73</v>
      </c>
      <c r="B11" s="251">
        <v>10000000</v>
      </c>
      <c r="C11" s="246" t="s">
        <v>74</v>
      </c>
      <c r="D11" s="248">
        <v>0</v>
      </c>
      <c r="E11" s="246" t="s">
        <v>75</v>
      </c>
      <c r="F11" s="250">
        <v>0</v>
      </c>
    </row>
    <row r="12" spans="1:6" ht="15.75" customHeight="1">
      <c r="A12" s="246" t="s">
        <v>76</v>
      </c>
      <c r="B12" s="251">
        <v>0</v>
      </c>
      <c r="C12" s="246" t="s">
        <v>77</v>
      </c>
      <c r="D12" s="248">
        <v>0</v>
      </c>
      <c r="E12" s="246" t="s">
        <v>78</v>
      </c>
      <c r="F12" s="253">
        <v>0</v>
      </c>
    </row>
    <row r="13" spans="1:6" ht="15.75" customHeight="1">
      <c r="A13" s="246" t="s">
        <v>79</v>
      </c>
      <c r="B13" s="251">
        <v>0</v>
      </c>
      <c r="C13" s="246" t="s">
        <v>80</v>
      </c>
      <c r="D13" s="248">
        <v>3925253.02</v>
      </c>
      <c r="E13" s="246" t="s">
        <v>81</v>
      </c>
      <c r="F13" s="250">
        <v>0</v>
      </c>
    </row>
    <row r="14" spans="1:6" ht="15.75" customHeight="1">
      <c r="A14" s="246" t="s">
        <v>82</v>
      </c>
      <c r="B14" s="251">
        <v>0</v>
      </c>
      <c r="C14" s="246" t="s">
        <v>83</v>
      </c>
      <c r="D14" s="248">
        <v>1688907.84</v>
      </c>
      <c r="E14" s="254"/>
      <c r="F14" s="255"/>
    </row>
    <row r="15" spans="1:6" ht="15.75" customHeight="1">
      <c r="A15" s="246" t="s">
        <v>84</v>
      </c>
      <c r="B15" s="251">
        <v>0</v>
      </c>
      <c r="C15" s="246" t="s">
        <v>85</v>
      </c>
      <c r="D15" s="248">
        <v>0</v>
      </c>
      <c r="E15" s="246"/>
      <c r="F15" s="250"/>
    </row>
    <row r="16" spans="1:6" ht="15.75" customHeight="1">
      <c r="A16" s="246" t="s">
        <v>86</v>
      </c>
      <c r="B16" s="247">
        <v>0</v>
      </c>
      <c r="C16" s="246" t="s">
        <v>87</v>
      </c>
      <c r="D16" s="248">
        <v>0</v>
      </c>
      <c r="E16" s="246"/>
      <c r="F16" s="250"/>
    </row>
    <row r="17" spans="1:6" ht="15.75" customHeight="1">
      <c r="A17" s="246" t="s">
        <v>88</v>
      </c>
      <c r="B17" s="251">
        <v>0</v>
      </c>
      <c r="C17" s="246" t="s">
        <v>89</v>
      </c>
      <c r="D17" s="248">
        <v>0</v>
      </c>
      <c r="E17" s="246"/>
      <c r="F17" s="250"/>
    </row>
    <row r="18" spans="1:6" ht="15.75" customHeight="1">
      <c r="A18" s="246" t="s">
        <v>90</v>
      </c>
      <c r="B18" s="251">
        <v>0</v>
      </c>
      <c r="C18" s="246" t="s">
        <v>91</v>
      </c>
      <c r="D18" s="248">
        <v>46947072.770000003</v>
      </c>
      <c r="E18" s="246"/>
      <c r="F18" s="250"/>
    </row>
    <row r="19" spans="1:6" ht="15.75" customHeight="1">
      <c r="A19" s="246" t="s">
        <v>92</v>
      </c>
      <c r="B19" s="247">
        <v>0</v>
      </c>
      <c r="C19" s="256" t="s">
        <v>93</v>
      </c>
      <c r="D19" s="248">
        <v>0</v>
      </c>
      <c r="E19" s="246"/>
      <c r="F19" s="250"/>
    </row>
    <row r="20" spans="1:6" ht="15.75" customHeight="1">
      <c r="A20" s="246" t="s">
        <v>94</v>
      </c>
      <c r="B20" s="247">
        <v>0</v>
      </c>
      <c r="C20" s="257" t="s">
        <v>95</v>
      </c>
      <c r="D20" s="248">
        <v>0</v>
      </c>
      <c r="E20" s="246"/>
      <c r="F20" s="250"/>
    </row>
    <row r="21" spans="1:6" ht="15.75" customHeight="1">
      <c r="A21" s="246" t="s">
        <v>96</v>
      </c>
      <c r="B21" s="247">
        <v>0</v>
      </c>
      <c r="C21" s="257" t="s">
        <v>97</v>
      </c>
      <c r="D21" s="248">
        <v>0</v>
      </c>
      <c r="E21" s="246"/>
      <c r="F21" s="250"/>
    </row>
    <row r="22" spans="1:6" ht="15.75" customHeight="1">
      <c r="A22" s="246" t="s">
        <v>98</v>
      </c>
      <c r="B22" s="247">
        <v>0</v>
      </c>
      <c r="C22" s="257" t="s">
        <v>99</v>
      </c>
      <c r="D22" s="248">
        <v>0</v>
      </c>
      <c r="E22" s="246"/>
      <c r="F22" s="250"/>
    </row>
    <row r="23" spans="1:6" ht="15.75" customHeight="1">
      <c r="A23" s="246" t="s">
        <v>100</v>
      </c>
      <c r="B23" s="247">
        <v>0</v>
      </c>
      <c r="C23" s="246" t="s">
        <v>101</v>
      </c>
      <c r="D23" s="248">
        <v>0</v>
      </c>
      <c r="E23" s="246"/>
      <c r="F23" s="250"/>
    </row>
    <row r="24" spans="1:6" ht="15.75" customHeight="1">
      <c r="A24" s="246" t="s">
        <v>102</v>
      </c>
      <c r="B24" s="247">
        <v>0</v>
      </c>
      <c r="C24" s="257" t="s">
        <v>103</v>
      </c>
      <c r="D24" s="248">
        <v>1193642.58</v>
      </c>
      <c r="E24" s="246"/>
      <c r="F24" s="250"/>
    </row>
    <row r="25" spans="1:6" ht="15.75" customHeight="1">
      <c r="A25" s="246"/>
      <c r="B25" s="251"/>
      <c r="C25" s="257" t="s">
        <v>104</v>
      </c>
      <c r="D25" s="248">
        <v>0</v>
      </c>
      <c r="E25" s="246"/>
      <c r="F25" s="250"/>
    </row>
    <row r="26" spans="1:6" ht="15.75" customHeight="1">
      <c r="A26" s="246"/>
      <c r="B26" s="251"/>
      <c r="C26" s="257" t="s">
        <v>105</v>
      </c>
      <c r="D26" s="248">
        <v>0</v>
      </c>
      <c r="E26" s="246"/>
      <c r="F26" s="250"/>
    </row>
    <row r="27" spans="1:6" ht="15.75" customHeight="1">
      <c r="A27" s="246"/>
      <c r="B27" s="251"/>
      <c r="C27" s="257" t="s">
        <v>106</v>
      </c>
      <c r="D27" s="248">
        <v>0</v>
      </c>
      <c r="E27" s="246"/>
      <c r="F27" s="250"/>
    </row>
    <row r="28" spans="1:6" ht="15.75" customHeight="1">
      <c r="A28" s="246"/>
      <c r="B28" s="251"/>
      <c r="C28" s="257" t="s">
        <v>107</v>
      </c>
      <c r="D28" s="248">
        <v>0</v>
      </c>
      <c r="E28" s="246"/>
      <c r="F28" s="250"/>
    </row>
    <row r="29" spans="1:6" ht="15.75" customHeight="1">
      <c r="A29" s="258"/>
      <c r="B29" s="259"/>
      <c r="C29" s="260" t="s">
        <v>108</v>
      </c>
      <c r="D29" s="261">
        <v>0</v>
      </c>
      <c r="E29" s="258"/>
      <c r="F29" s="250"/>
    </row>
    <row r="30" spans="1:6" ht="15.75" customHeight="1">
      <c r="A30" s="258"/>
      <c r="B30" s="259"/>
      <c r="C30" s="260" t="s">
        <v>109</v>
      </c>
      <c r="D30" s="262">
        <v>0</v>
      </c>
      <c r="E30" s="258"/>
      <c r="F30" s="250"/>
    </row>
    <row r="31" spans="1:6" ht="15.75" customHeight="1">
      <c r="A31" s="258"/>
      <c r="B31" s="259"/>
      <c r="C31" s="260" t="s">
        <v>110</v>
      </c>
      <c r="D31" s="262">
        <v>0</v>
      </c>
      <c r="E31" s="258"/>
      <c r="F31" s="250"/>
    </row>
    <row r="32" spans="1:6" ht="15.75" customHeight="1">
      <c r="A32" s="258"/>
      <c r="B32" s="259"/>
      <c r="C32" s="260" t="s">
        <v>111</v>
      </c>
      <c r="D32" s="262">
        <v>0</v>
      </c>
      <c r="E32" s="258"/>
      <c r="F32" s="250"/>
    </row>
    <row r="33" spans="1:6" s="2" customFormat="1" ht="15.75" customHeight="1">
      <c r="A33" s="263" t="s">
        <v>112</v>
      </c>
      <c r="B33" s="264">
        <v>53754876.210000001</v>
      </c>
      <c r="C33" s="263" t="s">
        <v>113</v>
      </c>
      <c r="D33" s="265">
        <v>53754876.210000001</v>
      </c>
      <c r="E33" s="263" t="s">
        <v>113</v>
      </c>
      <c r="F33" s="266">
        <v>53754876.210000001</v>
      </c>
    </row>
    <row r="34" spans="1:6" s="2" customFormat="1" ht="15.75" customHeight="1">
      <c r="A34" s="263" t="s">
        <v>114</v>
      </c>
      <c r="B34" s="267">
        <v>0</v>
      </c>
      <c r="C34" s="263" t="s">
        <v>115</v>
      </c>
      <c r="D34" s="268"/>
      <c r="E34" s="263" t="s">
        <v>115</v>
      </c>
      <c r="F34" s="268"/>
    </row>
    <row r="35" spans="1:6" s="2" customFormat="1" ht="15.75" customHeight="1">
      <c r="A35" s="263" t="s">
        <v>116</v>
      </c>
      <c r="B35" s="269">
        <v>53754876.210000001</v>
      </c>
      <c r="C35" s="263" t="s">
        <v>117</v>
      </c>
      <c r="D35" s="270">
        <v>53754876.210000001</v>
      </c>
      <c r="E35" s="263" t="s">
        <v>117</v>
      </c>
      <c r="F35" s="271">
        <v>53754876.210000001</v>
      </c>
    </row>
  </sheetData>
  <sheetProtection formatCells="0" formatColumns="0" formatRows="0"/>
  <mergeCells count="3">
    <mergeCell ref="A2:F2"/>
    <mergeCell ref="A4:B4"/>
    <mergeCell ref="C4:F4"/>
  </mergeCells>
  <phoneticPr fontId="43" type="noConversion"/>
  <printOptions horizontalCentered="1"/>
  <pageMargins left="0.39370078740157499" right="0.196850393700787" top="0.51" bottom="0.196850393700787" header="0.196850393700787" footer="0.196850393700787"/>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M86"/>
  <sheetViews>
    <sheetView showGridLines="0" showZeros="0" topLeftCell="A67" workbookViewId="0">
      <selection activeCell="P70" sqref="P70"/>
    </sheetView>
  </sheetViews>
  <sheetFormatPr defaultColWidth="9" defaultRowHeight="12.75" customHeight="1"/>
  <cols>
    <col min="1" max="1" width="5.125" style="6" customWidth="1"/>
    <col min="2" max="2" width="5.5" style="6" customWidth="1"/>
    <col min="3" max="3" width="5.125" style="6" customWidth="1"/>
    <col min="4" max="4" width="15.875" style="6" customWidth="1"/>
    <col min="5" max="5" width="13.625" style="6" customWidth="1"/>
    <col min="6" max="6" width="14" style="6" customWidth="1"/>
    <col min="7" max="7" width="13.5" style="6" customWidth="1"/>
    <col min="8" max="8" width="9.875" style="6" customWidth="1"/>
    <col min="9" max="9" width="11.75" style="6" customWidth="1"/>
    <col min="10" max="10" width="11.875" style="6" customWidth="1"/>
    <col min="11" max="13" width="9.875" style="6" customWidth="1"/>
    <col min="14" max="16384" width="9" style="6"/>
  </cols>
  <sheetData>
    <row r="1" spans="1:13" s="37" customFormat="1" ht="18" customHeight="1">
      <c r="A1" s="8" t="s">
        <v>14</v>
      </c>
      <c r="B1" s="8"/>
      <c r="C1" s="8"/>
      <c r="D1" s="8"/>
      <c r="E1" s="239"/>
      <c r="F1" s="239"/>
      <c r="G1" s="240"/>
      <c r="H1" s="8"/>
      <c r="I1" s="9"/>
      <c r="J1" s="9"/>
      <c r="K1" s="9"/>
      <c r="L1" s="303"/>
      <c r="M1" s="303"/>
    </row>
    <row r="2" spans="1:13" s="38" customFormat="1" ht="22.5" customHeight="1">
      <c r="A2" s="304" t="s">
        <v>118</v>
      </c>
      <c r="B2" s="304"/>
      <c r="C2" s="304"/>
      <c r="D2" s="304"/>
      <c r="E2" s="304"/>
      <c r="F2" s="304"/>
      <c r="G2" s="304"/>
      <c r="H2" s="304"/>
      <c r="I2" s="304"/>
      <c r="J2" s="304"/>
      <c r="K2" s="304"/>
      <c r="L2" s="304"/>
      <c r="M2" s="304"/>
    </row>
    <row r="3" spans="1:13" ht="19.5" customHeight="1">
      <c r="A3" s="305" t="s">
        <v>119</v>
      </c>
      <c r="B3" s="305"/>
      <c r="C3" s="305"/>
      <c r="D3" s="305"/>
      <c r="E3" s="305"/>
      <c r="F3" s="305"/>
      <c r="G3" s="305"/>
      <c r="H3" s="43"/>
      <c r="I3" s="43"/>
      <c r="J3" s="43"/>
      <c r="K3" s="43"/>
      <c r="L3" s="306" t="s">
        <v>49</v>
      </c>
      <c r="M3" s="306"/>
    </row>
    <row r="4" spans="1:13" s="39" customFormat="1" ht="20.25" customHeight="1">
      <c r="A4" s="392" t="s">
        <v>120</v>
      </c>
      <c r="B4" s="392"/>
      <c r="C4" s="392"/>
      <c r="D4" s="392" t="s">
        <v>121</v>
      </c>
      <c r="E4" s="392" t="s">
        <v>122</v>
      </c>
      <c r="F4" s="393" t="s">
        <v>123</v>
      </c>
      <c r="G4" s="394" t="s">
        <v>124</v>
      </c>
      <c r="H4" s="394" t="s">
        <v>125</v>
      </c>
      <c r="I4" s="394" t="s">
        <v>126</v>
      </c>
      <c r="J4" s="394" t="s">
        <v>127</v>
      </c>
      <c r="K4" s="393" t="s">
        <v>128</v>
      </c>
      <c r="L4" s="393" t="s">
        <v>129</v>
      </c>
      <c r="M4" s="393" t="s">
        <v>130</v>
      </c>
    </row>
    <row r="5" spans="1:13" s="39" customFormat="1" ht="27.75" customHeight="1">
      <c r="A5" s="395" t="s">
        <v>131</v>
      </c>
      <c r="B5" s="395" t="s">
        <v>132</v>
      </c>
      <c r="C5" s="395" t="s">
        <v>133</v>
      </c>
      <c r="D5" s="392"/>
      <c r="E5" s="392"/>
      <c r="F5" s="393"/>
      <c r="G5" s="394"/>
      <c r="H5" s="394"/>
      <c r="I5" s="394"/>
      <c r="J5" s="394"/>
      <c r="K5" s="393"/>
      <c r="L5" s="393"/>
      <c r="M5" s="393"/>
    </row>
    <row r="6" spans="1:13" s="130" customFormat="1" ht="24.95" customHeight="1">
      <c r="A6" s="396"/>
      <c r="B6" s="396"/>
      <c r="C6" s="396"/>
      <c r="D6" s="397"/>
      <c r="E6" s="405" t="s">
        <v>134</v>
      </c>
      <c r="F6" s="406">
        <v>53754876.210000001</v>
      </c>
      <c r="G6" s="406">
        <v>53754876.210000001</v>
      </c>
      <c r="H6" s="398">
        <v>0</v>
      </c>
      <c r="I6" s="398">
        <v>0</v>
      </c>
      <c r="J6" s="398">
        <v>0</v>
      </c>
      <c r="K6" s="398">
        <v>0</v>
      </c>
      <c r="L6" s="398">
        <v>0</v>
      </c>
      <c r="M6" s="399"/>
    </row>
    <row r="7" spans="1:13" s="225" customFormat="1" ht="24.95" customHeight="1">
      <c r="A7" s="400" t="s">
        <v>135</v>
      </c>
      <c r="B7" s="400" t="s">
        <v>136</v>
      </c>
      <c r="C7" s="400" t="s">
        <v>137</v>
      </c>
      <c r="D7" s="401" t="s">
        <v>138</v>
      </c>
      <c r="E7" s="401" t="s">
        <v>139</v>
      </c>
      <c r="F7" s="402">
        <v>900000</v>
      </c>
      <c r="G7" s="402">
        <v>900000</v>
      </c>
      <c r="H7" s="402">
        <v>0</v>
      </c>
      <c r="I7" s="402">
        <v>0</v>
      </c>
      <c r="J7" s="402">
        <v>0</v>
      </c>
      <c r="K7" s="402">
        <v>0</v>
      </c>
      <c r="L7" s="402">
        <v>0</v>
      </c>
      <c r="M7" s="403"/>
    </row>
    <row r="8" spans="1:13" s="225" customFormat="1" ht="24.95" customHeight="1">
      <c r="A8" s="400" t="s">
        <v>141</v>
      </c>
      <c r="B8" s="400" t="s">
        <v>142</v>
      </c>
      <c r="C8" s="400" t="s">
        <v>136</v>
      </c>
      <c r="D8" s="401" t="s">
        <v>143</v>
      </c>
      <c r="E8" s="401" t="s">
        <v>144</v>
      </c>
      <c r="F8" s="402">
        <v>183288.95999999999</v>
      </c>
      <c r="G8" s="402">
        <v>183288.95999999999</v>
      </c>
      <c r="H8" s="402">
        <v>0</v>
      </c>
      <c r="I8" s="402">
        <v>0</v>
      </c>
      <c r="J8" s="402">
        <v>0</v>
      </c>
      <c r="K8" s="402">
        <v>0</v>
      </c>
      <c r="L8" s="402">
        <v>0</v>
      </c>
      <c r="M8" s="403"/>
    </row>
    <row r="9" spans="1:13" s="225" customFormat="1" ht="24.95" customHeight="1">
      <c r="A9" s="400" t="s">
        <v>135</v>
      </c>
      <c r="B9" s="400" t="s">
        <v>136</v>
      </c>
      <c r="C9" s="400" t="s">
        <v>137</v>
      </c>
      <c r="D9" s="401" t="s">
        <v>138</v>
      </c>
      <c r="E9" s="401" t="s">
        <v>145</v>
      </c>
      <c r="F9" s="402">
        <v>180000</v>
      </c>
      <c r="G9" s="402">
        <v>180000</v>
      </c>
      <c r="H9" s="402">
        <v>0</v>
      </c>
      <c r="I9" s="402">
        <v>0</v>
      </c>
      <c r="J9" s="402">
        <v>0</v>
      </c>
      <c r="K9" s="402">
        <v>0</v>
      </c>
      <c r="L9" s="402">
        <v>0</v>
      </c>
      <c r="M9" s="403"/>
    </row>
    <row r="10" spans="1:13" s="225" customFormat="1" ht="24.95" customHeight="1">
      <c r="A10" s="400" t="s">
        <v>135</v>
      </c>
      <c r="B10" s="400" t="s">
        <v>136</v>
      </c>
      <c r="C10" s="400" t="s">
        <v>146</v>
      </c>
      <c r="D10" s="401" t="s">
        <v>147</v>
      </c>
      <c r="E10" s="401" t="s">
        <v>148</v>
      </c>
      <c r="F10" s="402">
        <v>2700000</v>
      </c>
      <c r="G10" s="402">
        <v>2700000</v>
      </c>
      <c r="H10" s="402">
        <v>0</v>
      </c>
      <c r="I10" s="402">
        <v>0</v>
      </c>
      <c r="J10" s="402">
        <v>0</v>
      </c>
      <c r="K10" s="402">
        <v>0</v>
      </c>
      <c r="L10" s="402">
        <v>0</v>
      </c>
      <c r="M10" s="403"/>
    </row>
    <row r="11" spans="1:13" s="225" customFormat="1" ht="24.95" customHeight="1">
      <c r="A11" s="400" t="s">
        <v>135</v>
      </c>
      <c r="B11" s="400" t="s">
        <v>136</v>
      </c>
      <c r="C11" s="400" t="s">
        <v>136</v>
      </c>
      <c r="D11" s="401" t="s">
        <v>149</v>
      </c>
      <c r="E11" s="401" t="s">
        <v>150</v>
      </c>
      <c r="F11" s="402">
        <v>85118</v>
      </c>
      <c r="G11" s="402">
        <v>85118</v>
      </c>
      <c r="H11" s="402">
        <v>0</v>
      </c>
      <c r="I11" s="402">
        <v>0</v>
      </c>
      <c r="J11" s="402">
        <v>0</v>
      </c>
      <c r="K11" s="402">
        <v>0</v>
      </c>
      <c r="L11" s="402">
        <v>0</v>
      </c>
      <c r="M11" s="403"/>
    </row>
    <row r="12" spans="1:13" s="225" customFormat="1" ht="24.95" customHeight="1">
      <c r="A12" s="400" t="s">
        <v>135</v>
      </c>
      <c r="B12" s="400" t="s">
        <v>136</v>
      </c>
      <c r="C12" s="400" t="s">
        <v>146</v>
      </c>
      <c r="D12" s="401" t="s">
        <v>147</v>
      </c>
      <c r="E12" s="401" t="s">
        <v>151</v>
      </c>
      <c r="F12" s="402">
        <v>9000000</v>
      </c>
      <c r="G12" s="402">
        <v>9000000</v>
      </c>
      <c r="H12" s="402">
        <v>0</v>
      </c>
      <c r="I12" s="402">
        <v>0</v>
      </c>
      <c r="J12" s="402">
        <v>0</v>
      </c>
      <c r="K12" s="402">
        <v>0</v>
      </c>
      <c r="L12" s="402">
        <v>0</v>
      </c>
      <c r="M12" s="403"/>
    </row>
    <row r="13" spans="1:13" s="225" customFormat="1" ht="24.95" customHeight="1">
      <c r="A13" s="400" t="s">
        <v>135</v>
      </c>
      <c r="B13" s="400" t="s">
        <v>136</v>
      </c>
      <c r="C13" s="400" t="s">
        <v>136</v>
      </c>
      <c r="D13" s="401" t="s">
        <v>149</v>
      </c>
      <c r="E13" s="401" t="s">
        <v>152</v>
      </c>
      <c r="F13" s="402">
        <v>1448244</v>
      </c>
      <c r="G13" s="402">
        <v>1448244</v>
      </c>
      <c r="H13" s="402">
        <v>0</v>
      </c>
      <c r="I13" s="402">
        <v>0</v>
      </c>
      <c r="J13" s="402">
        <v>0</v>
      </c>
      <c r="K13" s="402">
        <v>0</v>
      </c>
      <c r="L13" s="402">
        <v>0</v>
      </c>
      <c r="M13" s="403"/>
    </row>
    <row r="14" spans="1:13" s="225" customFormat="1" ht="24.95" customHeight="1">
      <c r="A14" s="400" t="s">
        <v>135</v>
      </c>
      <c r="B14" s="400" t="s">
        <v>136</v>
      </c>
      <c r="C14" s="400" t="s">
        <v>136</v>
      </c>
      <c r="D14" s="401" t="s">
        <v>149</v>
      </c>
      <c r="E14" s="401" t="s">
        <v>153</v>
      </c>
      <c r="F14" s="402">
        <v>252560</v>
      </c>
      <c r="G14" s="402">
        <v>252560</v>
      </c>
      <c r="H14" s="402">
        <v>0</v>
      </c>
      <c r="I14" s="402">
        <v>0</v>
      </c>
      <c r="J14" s="402">
        <v>0</v>
      </c>
      <c r="K14" s="402">
        <v>0</v>
      </c>
      <c r="L14" s="402">
        <v>0</v>
      </c>
      <c r="M14" s="403"/>
    </row>
    <row r="15" spans="1:13" s="225" customFormat="1" ht="24.95" customHeight="1">
      <c r="A15" s="400" t="s">
        <v>154</v>
      </c>
      <c r="B15" s="400" t="s">
        <v>155</v>
      </c>
      <c r="C15" s="400" t="s">
        <v>136</v>
      </c>
      <c r="D15" s="401" t="s">
        <v>156</v>
      </c>
      <c r="E15" s="401" t="s">
        <v>157</v>
      </c>
      <c r="F15" s="402">
        <v>261387.6</v>
      </c>
      <c r="G15" s="402">
        <v>261387.6</v>
      </c>
      <c r="H15" s="402">
        <v>0</v>
      </c>
      <c r="I15" s="402">
        <v>0</v>
      </c>
      <c r="J15" s="402">
        <v>0</v>
      </c>
      <c r="K15" s="402">
        <v>0</v>
      </c>
      <c r="L15" s="402">
        <v>0</v>
      </c>
      <c r="M15" s="403"/>
    </row>
    <row r="16" spans="1:13" s="225" customFormat="1" ht="24.95" customHeight="1">
      <c r="A16" s="400" t="s">
        <v>158</v>
      </c>
      <c r="B16" s="400" t="s">
        <v>137</v>
      </c>
      <c r="C16" s="400" t="s">
        <v>136</v>
      </c>
      <c r="D16" s="401" t="s">
        <v>159</v>
      </c>
      <c r="E16" s="401" t="s">
        <v>159</v>
      </c>
      <c r="F16" s="402">
        <v>235959.4</v>
      </c>
      <c r="G16" s="402">
        <v>235959.4</v>
      </c>
      <c r="H16" s="402">
        <v>0</v>
      </c>
      <c r="I16" s="402">
        <v>0</v>
      </c>
      <c r="J16" s="402">
        <v>0</v>
      </c>
      <c r="K16" s="402">
        <v>0</v>
      </c>
      <c r="L16" s="402">
        <v>0</v>
      </c>
      <c r="M16" s="403"/>
    </row>
    <row r="17" spans="1:13" s="225" customFormat="1" ht="24.95" customHeight="1">
      <c r="A17" s="400" t="s">
        <v>154</v>
      </c>
      <c r="B17" s="400" t="s">
        <v>155</v>
      </c>
      <c r="C17" s="400" t="s">
        <v>155</v>
      </c>
      <c r="D17" s="401" t="s">
        <v>160</v>
      </c>
      <c r="E17" s="401" t="s">
        <v>161</v>
      </c>
      <c r="F17" s="402">
        <v>366577.91999999998</v>
      </c>
      <c r="G17" s="402">
        <v>366577.91999999998</v>
      </c>
      <c r="H17" s="402">
        <v>0</v>
      </c>
      <c r="I17" s="402">
        <v>0</v>
      </c>
      <c r="J17" s="402">
        <v>0</v>
      </c>
      <c r="K17" s="402">
        <v>0</v>
      </c>
      <c r="L17" s="402">
        <v>0</v>
      </c>
      <c r="M17" s="403"/>
    </row>
    <row r="18" spans="1:13" s="225" customFormat="1" ht="24.95" customHeight="1">
      <c r="A18" s="400" t="s">
        <v>135</v>
      </c>
      <c r="B18" s="400" t="s">
        <v>136</v>
      </c>
      <c r="C18" s="400" t="s">
        <v>136</v>
      </c>
      <c r="D18" s="401" t="s">
        <v>149</v>
      </c>
      <c r="E18" s="401" t="s">
        <v>162</v>
      </c>
      <c r="F18" s="402">
        <v>198000</v>
      </c>
      <c r="G18" s="402">
        <v>198000</v>
      </c>
      <c r="H18" s="402">
        <v>0</v>
      </c>
      <c r="I18" s="402">
        <v>0</v>
      </c>
      <c r="J18" s="402">
        <v>0</v>
      </c>
      <c r="K18" s="402">
        <v>0</v>
      </c>
      <c r="L18" s="402">
        <v>0</v>
      </c>
      <c r="M18" s="403"/>
    </row>
    <row r="19" spans="1:13" s="225" customFormat="1" ht="24.95" customHeight="1">
      <c r="A19" s="400" t="s">
        <v>154</v>
      </c>
      <c r="B19" s="400" t="s">
        <v>163</v>
      </c>
      <c r="C19" s="400" t="s">
        <v>136</v>
      </c>
      <c r="D19" s="401" t="s">
        <v>164</v>
      </c>
      <c r="E19" s="401" t="s">
        <v>165</v>
      </c>
      <c r="F19" s="402">
        <v>11455.56</v>
      </c>
      <c r="G19" s="402">
        <v>11455.56</v>
      </c>
      <c r="H19" s="402">
        <v>0</v>
      </c>
      <c r="I19" s="402">
        <v>0</v>
      </c>
      <c r="J19" s="402">
        <v>0</v>
      </c>
      <c r="K19" s="402">
        <v>0</v>
      </c>
      <c r="L19" s="402">
        <v>0</v>
      </c>
      <c r="M19" s="403"/>
    </row>
    <row r="20" spans="1:13" s="225" customFormat="1" ht="24.95" customHeight="1">
      <c r="A20" s="400" t="s">
        <v>154</v>
      </c>
      <c r="B20" s="400" t="s">
        <v>163</v>
      </c>
      <c r="C20" s="400" t="s">
        <v>136</v>
      </c>
      <c r="D20" s="401" t="s">
        <v>164</v>
      </c>
      <c r="E20" s="401" t="s">
        <v>166</v>
      </c>
      <c r="F20" s="402">
        <v>13140</v>
      </c>
      <c r="G20" s="402">
        <v>13140</v>
      </c>
      <c r="H20" s="402">
        <v>0</v>
      </c>
      <c r="I20" s="402">
        <v>0</v>
      </c>
      <c r="J20" s="402">
        <v>0</v>
      </c>
      <c r="K20" s="402">
        <v>0</v>
      </c>
      <c r="L20" s="402">
        <v>0</v>
      </c>
      <c r="M20" s="403"/>
    </row>
    <row r="21" spans="1:13" s="225" customFormat="1" ht="24.95" customHeight="1">
      <c r="A21" s="400" t="s">
        <v>154</v>
      </c>
      <c r="B21" s="400" t="s">
        <v>155</v>
      </c>
      <c r="C21" s="400" t="s">
        <v>136</v>
      </c>
      <c r="D21" s="401" t="s">
        <v>156</v>
      </c>
      <c r="E21" s="401" t="s">
        <v>167</v>
      </c>
      <c r="F21" s="402">
        <v>10848</v>
      </c>
      <c r="G21" s="402">
        <v>10848</v>
      </c>
      <c r="H21" s="402">
        <v>0</v>
      </c>
      <c r="I21" s="402">
        <v>0</v>
      </c>
      <c r="J21" s="402">
        <v>0</v>
      </c>
      <c r="K21" s="402">
        <v>0</v>
      </c>
      <c r="L21" s="402">
        <v>0</v>
      </c>
      <c r="M21" s="403"/>
    </row>
    <row r="22" spans="1:13" s="225" customFormat="1" ht="24.95" customHeight="1">
      <c r="A22" s="400" t="s">
        <v>135</v>
      </c>
      <c r="B22" s="400" t="s">
        <v>136</v>
      </c>
      <c r="C22" s="400" t="s">
        <v>136</v>
      </c>
      <c r="D22" s="401" t="s">
        <v>149</v>
      </c>
      <c r="E22" s="401" t="s">
        <v>168</v>
      </c>
      <c r="F22" s="402">
        <v>573672</v>
      </c>
      <c r="G22" s="402">
        <v>573672</v>
      </c>
      <c r="H22" s="402">
        <v>0</v>
      </c>
      <c r="I22" s="402">
        <v>0</v>
      </c>
      <c r="J22" s="402">
        <v>0</v>
      </c>
      <c r="K22" s="402">
        <v>0</v>
      </c>
      <c r="L22" s="402">
        <v>0</v>
      </c>
      <c r="M22" s="403"/>
    </row>
    <row r="23" spans="1:13" s="225" customFormat="1" ht="24.95" customHeight="1">
      <c r="A23" s="400" t="s">
        <v>135</v>
      </c>
      <c r="B23" s="400" t="s">
        <v>136</v>
      </c>
      <c r="C23" s="400" t="s">
        <v>136</v>
      </c>
      <c r="D23" s="401" t="s">
        <v>149</v>
      </c>
      <c r="E23" s="401" t="s">
        <v>169</v>
      </c>
      <c r="F23" s="402">
        <v>575301.73</v>
      </c>
      <c r="G23" s="402">
        <v>575301.73</v>
      </c>
      <c r="H23" s="402">
        <v>0</v>
      </c>
      <c r="I23" s="402">
        <v>0</v>
      </c>
      <c r="J23" s="402">
        <v>0</v>
      </c>
      <c r="K23" s="402">
        <v>0</v>
      </c>
      <c r="L23" s="402">
        <v>0</v>
      </c>
      <c r="M23" s="403"/>
    </row>
    <row r="24" spans="1:13" s="225" customFormat="1" ht="24.95" customHeight="1">
      <c r="A24" s="400" t="s">
        <v>135</v>
      </c>
      <c r="B24" s="400" t="s">
        <v>136</v>
      </c>
      <c r="C24" s="400" t="s">
        <v>137</v>
      </c>
      <c r="D24" s="401" t="s">
        <v>138</v>
      </c>
      <c r="E24" s="401" t="s">
        <v>170</v>
      </c>
      <c r="F24" s="402">
        <v>50000</v>
      </c>
      <c r="G24" s="402">
        <v>50000</v>
      </c>
      <c r="H24" s="402">
        <v>0</v>
      </c>
      <c r="I24" s="402">
        <v>0</v>
      </c>
      <c r="J24" s="402">
        <v>0</v>
      </c>
      <c r="K24" s="402">
        <v>0</v>
      </c>
      <c r="L24" s="402">
        <v>0</v>
      </c>
      <c r="M24" s="403"/>
    </row>
    <row r="25" spans="1:13" s="225" customFormat="1" ht="24.95" customHeight="1">
      <c r="A25" s="400" t="s">
        <v>135</v>
      </c>
      <c r="B25" s="400" t="s">
        <v>136</v>
      </c>
      <c r="C25" s="400" t="s">
        <v>137</v>
      </c>
      <c r="D25" s="401" t="s">
        <v>138</v>
      </c>
      <c r="E25" s="401" t="s">
        <v>171</v>
      </c>
      <c r="F25" s="402">
        <v>607000</v>
      </c>
      <c r="G25" s="402">
        <v>607000</v>
      </c>
      <c r="H25" s="402">
        <v>0</v>
      </c>
      <c r="I25" s="402">
        <v>0</v>
      </c>
      <c r="J25" s="402">
        <v>0</v>
      </c>
      <c r="K25" s="402">
        <v>0</v>
      </c>
      <c r="L25" s="402">
        <v>0</v>
      </c>
      <c r="M25" s="403"/>
    </row>
    <row r="26" spans="1:13" ht="24.95" customHeight="1">
      <c r="A26" s="390"/>
      <c r="B26" s="390"/>
      <c r="C26" s="390"/>
      <c r="D26" s="404" t="s">
        <v>560</v>
      </c>
      <c r="E26" s="404"/>
      <c r="F26" s="391">
        <f>SUM(F6:F25)</f>
        <v>71407429.38000001</v>
      </c>
      <c r="G26" s="391">
        <f>SUM(G6:G25)</f>
        <v>71407429.38000001</v>
      </c>
      <c r="H26" s="390"/>
      <c r="I26" s="390"/>
      <c r="J26" s="390"/>
      <c r="K26" s="390"/>
      <c r="L26" s="390"/>
      <c r="M26" s="390"/>
    </row>
    <row r="27" spans="1:13" ht="24.95" customHeight="1">
      <c r="A27" s="396" t="s">
        <v>135</v>
      </c>
      <c r="B27" s="396" t="s">
        <v>136</v>
      </c>
      <c r="C27" s="396" t="s">
        <v>146</v>
      </c>
      <c r="D27" s="397" t="s">
        <v>147</v>
      </c>
      <c r="E27" s="397" t="s">
        <v>168</v>
      </c>
      <c r="F27" s="398">
        <v>136320</v>
      </c>
      <c r="G27" s="398">
        <v>136320</v>
      </c>
      <c r="H27" s="398">
        <v>0</v>
      </c>
      <c r="I27" s="398">
        <v>0</v>
      </c>
      <c r="J27" s="398">
        <v>0</v>
      </c>
      <c r="K27" s="398">
        <v>0</v>
      </c>
      <c r="L27" s="398">
        <v>0</v>
      </c>
      <c r="M27" s="399"/>
    </row>
    <row r="28" spans="1:13" ht="24.95" customHeight="1">
      <c r="A28" s="396" t="s">
        <v>135</v>
      </c>
      <c r="B28" s="396" t="s">
        <v>136</v>
      </c>
      <c r="C28" s="396" t="s">
        <v>146</v>
      </c>
      <c r="D28" s="397" t="s">
        <v>147</v>
      </c>
      <c r="E28" s="397" t="s">
        <v>153</v>
      </c>
      <c r="F28" s="398">
        <v>4511956</v>
      </c>
      <c r="G28" s="398">
        <v>4511956</v>
      </c>
      <c r="H28" s="398">
        <v>0</v>
      </c>
      <c r="I28" s="398">
        <v>0</v>
      </c>
      <c r="J28" s="398">
        <v>0</v>
      </c>
      <c r="K28" s="398">
        <v>0</v>
      </c>
      <c r="L28" s="398">
        <v>0</v>
      </c>
      <c r="M28" s="399"/>
    </row>
    <row r="29" spans="1:13" ht="24.95" customHeight="1">
      <c r="A29" s="396" t="s">
        <v>135</v>
      </c>
      <c r="B29" s="396" t="s">
        <v>136</v>
      </c>
      <c r="C29" s="396" t="s">
        <v>146</v>
      </c>
      <c r="D29" s="397" t="s">
        <v>147</v>
      </c>
      <c r="E29" s="397" t="s">
        <v>152</v>
      </c>
      <c r="F29" s="398">
        <v>7689312</v>
      </c>
      <c r="G29" s="398">
        <v>7689312</v>
      </c>
      <c r="H29" s="398">
        <v>0</v>
      </c>
      <c r="I29" s="398">
        <v>0</v>
      </c>
      <c r="J29" s="398">
        <v>0</v>
      </c>
      <c r="K29" s="398">
        <v>0</v>
      </c>
      <c r="L29" s="398">
        <v>0</v>
      </c>
      <c r="M29" s="399"/>
    </row>
    <row r="30" spans="1:13" ht="24.95" customHeight="1">
      <c r="A30" s="396" t="s">
        <v>135</v>
      </c>
      <c r="B30" s="396" t="s">
        <v>136</v>
      </c>
      <c r="C30" s="396" t="s">
        <v>146</v>
      </c>
      <c r="D30" s="397" t="s">
        <v>147</v>
      </c>
      <c r="E30" s="397" t="s">
        <v>169</v>
      </c>
      <c r="F30" s="398">
        <v>1678391.46</v>
      </c>
      <c r="G30" s="398">
        <v>1678391.46</v>
      </c>
      <c r="H30" s="398">
        <v>0</v>
      </c>
      <c r="I30" s="398">
        <v>0</v>
      </c>
      <c r="J30" s="398">
        <v>0</v>
      </c>
      <c r="K30" s="398">
        <v>0</v>
      </c>
      <c r="L30" s="398">
        <v>0</v>
      </c>
      <c r="M30" s="399"/>
    </row>
    <row r="31" spans="1:13" ht="24.95" customHeight="1">
      <c r="A31" s="396" t="s">
        <v>135</v>
      </c>
      <c r="B31" s="396" t="s">
        <v>136</v>
      </c>
      <c r="C31" s="396" t="s">
        <v>146</v>
      </c>
      <c r="D31" s="397" t="s">
        <v>147</v>
      </c>
      <c r="E31" s="397" t="s">
        <v>172</v>
      </c>
      <c r="F31" s="398">
        <v>45000</v>
      </c>
      <c r="G31" s="398">
        <v>45000</v>
      </c>
      <c r="H31" s="398">
        <v>0</v>
      </c>
      <c r="I31" s="398">
        <v>0</v>
      </c>
      <c r="J31" s="398">
        <v>0</v>
      </c>
      <c r="K31" s="398">
        <v>0</v>
      </c>
      <c r="L31" s="398">
        <v>0</v>
      </c>
      <c r="M31" s="399"/>
    </row>
    <row r="32" spans="1:13" ht="24.95" customHeight="1">
      <c r="A32" s="396" t="s">
        <v>135</v>
      </c>
      <c r="B32" s="396" t="s">
        <v>136</v>
      </c>
      <c r="C32" s="396" t="s">
        <v>146</v>
      </c>
      <c r="D32" s="397" t="s">
        <v>147</v>
      </c>
      <c r="E32" s="397" t="s">
        <v>173</v>
      </c>
      <c r="F32" s="398">
        <v>2700000</v>
      </c>
      <c r="G32" s="398">
        <v>2700000</v>
      </c>
      <c r="H32" s="398">
        <v>0</v>
      </c>
      <c r="I32" s="398">
        <v>0</v>
      </c>
      <c r="J32" s="398">
        <v>0</v>
      </c>
      <c r="K32" s="398">
        <v>0</v>
      </c>
      <c r="L32" s="398">
        <v>0</v>
      </c>
      <c r="M32" s="399"/>
    </row>
    <row r="33" spans="1:13" ht="24.95" customHeight="1">
      <c r="A33" s="396" t="s">
        <v>135</v>
      </c>
      <c r="B33" s="396" t="s">
        <v>136</v>
      </c>
      <c r="C33" s="396" t="s">
        <v>146</v>
      </c>
      <c r="D33" s="397" t="s">
        <v>147</v>
      </c>
      <c r="E33" s="397" t="s">
        <v>162</v>
      </c>
      <c r="F33" s="398">
        <v>1248000</v>
      </c>
      <c r="G33" s="398">
        <v>1248000</v>
      </c>
      <c r="H33" s="398">
        <v>0</v>
      </c>
      <c r="I33" s="398">
        <v>0</v>
      </c>
      <c r="J33" s="398">
        <v>0</v>
      </c>
      <c r="K33" s="398">
        <v>0</v>
      </c>
      <c r="L33" s="398">
        <v>0</v>
      </c>
      <c r="M33" s="399"/>
    </row>
    <row r="34" spans="1:13" ht="24.95" customHeight="1">
      <c r="A34" s="396" t="s">
        <v>141</v>
      </c>
      <c r="B34" s="396" t="s">
        <v>142</v>
      </c>
      <c r="C34" s="396" t="s">
        <v>137</v>
      </c>
      <c r="D34" s="397" t="s">
        <v>174</v>
      </c>
      <c r="E34" s="397" t="s">
        <v>144</v>
      </c>
      <c r="F34" s="398">
        <v>960595.2</v>
      </c>
      <c r="G34" s="398">
        <v>960595.2</v>
      </c>
      <c r="H34" s="398">
        <v>0</v>
      </c>
      <c r="I34" s="398">
        <v>0</v>
      </c>
      <c r="J34" s="398">
        <v>0</v>
      </c>
      <c r="K34" s="398">
        <v>0</v>
      </c>
      <c r="L34" s="398">
        <v>0</v>
      </c>
      <c r="M34" s="399"/>
    </row>
    <row r="35" spans="1:13" ht="24.95" customHeight="1">
      <c r="A35" s="396" t="s">
        <v>158</v>
      </c>
      <c r="B35" s="396" t="s">
        <v>137</v>
      </c>
      <c r="C35" s="396" t="s">
        <v>136</v>
      </c>
      <c r="D35" s="397" t="s">
        <v>159</v>
      </c>
      <c r="E35" s="397" t="s">
        <v>165</v>
      </c>
      <c r="F35" s="398">
        <v>264163.68</v>
      </c>
      <c r="G35" s="398">
        <v>264163.68</v>
      </c>
      <c r="H35" s="398">
        <v>0</v>
      </c>
      <c r="I35" s="398">
        <v>0</v>
      </c>
      <c r="J35" s="398">
        <v>0</v>
      </c>
      <c r="K35" s="398">
        <v>0</v>
      </c>
      <c r="L35" s="398">
        <v>0</v>
      </c>
      <c r="M35" s="399"/>
    </row>
    <row r="36" spans="1:13" ht="24.95" customHeight="1">
      <c r="A36" s="396" t="s">
        <v>154</v>
      </c>
      <c r="B36" s="396" t="s">
        <v>155</v>
      </c>
      <c r="C36" s="396" t="s">
        <v>155</v>
      </c>
      <c r="D36" s="397" t="s">
        <v>160</v>
      </c>
      <c r="E36" s="397" t="s">
        <v>161</v>
      </c>
      <c r="F36" s="398">
        <v>1921190.4</v>
      </c>
      <c r="G36" s="398">
        <v>1921190.4</v>
      </c>
      <c r="H36" s="398">
        <v>0</v>
      </c>
      <c r="I36" s="398">
        <v>0</v>
      </c>
      <c r="J36" s="398">
        <v>0</v>
      </c>
      <c r="K36" s="398">
        <v>0</v>
      </c>
      <c r="L36" s="398">
        <v>0</v>
      </c>
      <c r="M36" s="399"/>
    </row>
    <row r="37" spans="1:13" ht="24.95" customHeight="1">
      <c r="A37" s="396" t="s">
        <v>154</v>
      </c>
      <c r="B37" s="396" t="s">
        <v>163</v>
      </c>
      <c r="C37" s="396" t="s">
        <v>136</v>
      </c>
      <c r="D37" s="397" t="s">
        <v>164</v>
      </c>
      <c r="E37" s="397" t="s">
        <v>175</v>
      </c>
      <c r="F37" s="398">
        <v>25404</v>
      </c>
      <c r="G37" s="398">
        <v>25404</v>
      </c>
      <c r="H37" s="398">
        <v>0</v>
      </c>
      <c r="I37" s="398">
        <v>0</v>
      </c>
      <c r="J37" s="398">
        <v>0</v>
      </c>
      <c r="K37" s="398">
        <v>0</v>
      </c>
      <c r="L37" s="398">
        <v>0</v>
      </c>
      <c r="M37" s="399"/>
    </row>
    <row r="38" spans="1:13" ht="24.95" customHeight="1">
      <c r="A38" s="396" t="s">
        <v>135</v>
      </c>
      <c r="B38" s="396" t="s">
        <v>136</v>
      </c>
      <c r="C38" s="396" t="s">
        <v>146</v>
      </c>
      <c r="D38" s="397" t="s">
        <v>147</v>
      </c>
      <c r="E38" s="397" t="s">
        <v>159</v>
      </c>
      <c r="F38" s="398">
        <v>1233758.8</v>
      </c>
      <c r="G38" s="398">
        <v>1233758.8</v>
      </c>
      <c r="H38" s="398">
        <v>0</v>
      </c>
      <c r="I38" s="398">
        <v>0</v>
      </c>
      <c r="J38" s="398">
        <v>0</v>
      </c>
      <c r="K38" s="398">
        <v>0</v>
      </c>
      <c r="L38" s="398">
        <v>0</v>
      </c>
      <c r="M38" s="399"/>
    </row>
    <row r="39" spans="1:13" ht="24.95" customHeight="1">
      <c r="A39" s="396" t="s">
        <v>154</v>
      </c>
      <c r="B39" s="396" t="s">
        <v>163</v>
      </c>
      <c r="C39" s="396" t="s">
        <v>136</v>
      </c>
      <c r="D39" s="397" t="s">
        <v>164</v>
      </c>
      <c r="E39" s="397" t="s">
        <v>166</v>
      </c>
      <c r="F39" s="398">
        <v>24600</v>
      </c>
      <c r="G39" s="398">
        <v>24600</v>
      </c>
      <c r="H39" s="398">
        <v>0</v>
      </c>
      <c r="I39" s="398">
        <v>0</v>
      </c>
      <c r="J39" s="398">
        <v>0</v>
      </c>
      <c r="K39" s="398">
        <v>0</v>
      </c>
      <c r="L39" s="398">
        <v>0</v>
      </c>
      <c r="M39" s="399"/>
    </row>
    <row r="40" spans="1:13" ht="24.95" customHeight="1">
      <c r="A40" s="390"/>
      <c r="B40" s="390"/>
      <c r="C40" s="390"/>
      <c r="D40" s="404" t="s">
        <v>561</v>
      </c>
      <c r="E40" s="404"/>
      <c r="F40" s="391">
        <f>SUM(F27:F39)</f>
        <v>22438691.539999999</v>
      </c>
      <c r="G40" s="391">
        <f>SUM(G27:G39)</f>
        <v>22438691.539999999</v>
      </c>
      <c r="H40" s="390"/>
      <c r="I40" s="390"/>
      <c r="J40" s="390"/>
      <c r="K40" s="390"/>
      <c r="L40" s="390"/>
      <c r="M40" s="390"/>
    </row>
    <row r="41" spans="1:13" s="225" customFormat="1" ht="24.95" customHeight="1">
      <c r="A41" s="400" t="s">
        <v>135</v>
      </c>
      <c r="B41" s="400" t="s">
        <v>136</v>
      </c>
      <c r="C41" s="400" t="s">
        <v>176</v>
      </c>
      <c r="D41" s="401" t="s">
        <v>177</v>
      </c>
      <c r="E41" s="401" t="s">
        <v>178</v>
      </c>
      <c r="F41" s="402">
        <v>170000</v>
      </c>
      <c r="G41" s="402">
        <v>170000</v>
      </c>
      <c r="H41" s="402">
        <v>0</v>
      </c>
      <c r="I41" s="402">
        <v>0</v>
      </c>
      <c r="J41" s="402">
        <v>0</v>
      </c>
      <c r="K41" s="402">
        <v>0</v>
      </c>
      <c r="L41" s="402">
        <v>0</v>
      </c>
      <c r="M41" s="403"/>
    </row>
    <row r="42" spans="1:13" s="225" customFormat="1" ht="24.95" customHeight="1">
      <c r="A42" s="400" t="s">
        <v>135</v>
      </c>
      <c r="B42" s="400" t="s">
        <v>136</v>
      </c>
      <c r="C42" s="400" t="s">
        <v>179</v>
      </c>
      <c r="D42" s="401" t="s">
        <v>180</v>
      </c>
      <c r="E42" s="401" t="s">
        <v>162</v>
      </c>
      <c r="F42" s="402">
        <v>42000</v>
      </c>
      <c r="G42" s="402">
        <v>42000</v>
      </c>
      <c r="H42" s="402">
        <v>0</v>
      </c>
      <c r="I42" s="402">
        <v>0</v>
      </c>
      <c r="J42" s="402">
        <v>0</v>
      </c>
      <c r="K42" s="402">
        <v>0</v>
      </c>
      <c r="L42" s="402">
        <v>0</v>
      </c>
      <c r="M42" s="403"/>
    </row>
    <row r="43" spans="1:13" s="225" customFormat="1" ht="24.95" customHeight="1">
      <c r="A43" s="400" t="s">
        <v>135</v>
      </c>
      <c r="B43" s="400" t="s">
        <v>136</v>
      </c>
      <c r="C43" s="400" t="s">
        <v>176</v>
      </c>
      <c r="D43" s="401" t="s">
        <v>177</v>
      </c>
      <c r="E43" s="401" t="s">
        <v>181</v>
      </c>
      <c r="F43" s="402">
        <v>100000</v>
      </c>
      <c r="G43" s="402">
        <v>100000</v>
      </c>
      <c r="H43" s="402">
        <v>0</v>
      </c>
      <c r="I43" s="402">
        <v>0</v>
      </c>
      <c r="J43" s="402">
        <v>0</v>
      </c>
      <c r="K43" s="402">
        <v>0</v>
      </c>
      <c r="L43" s="402">
        <v>0</v>
      </c>
      <c r="M43" s="403"/>
    </row>
    <row r="44" spans="1:13" s="225" customFormat="1" ht="24.95" customHeight="1">
      <c r="A44" s="400" t="s">
        <v>135</v>
      </c>
      <c r="B44" s="400" t="s">
        <v>136</v>
      </c>
      <c r="C44" s="400" t="s">
        <v>176</v>
      </c>
      <c r="D44" s="401" t="s">
        <v>177</v>
      </c>
      <c r="E44" s="401" t="s">
        <v>182</v>
      </c>
      <c r="F44" s="402">
        <v>50000</v>
      </c>
      <c r="G44" s="402">
        <v>50000</v>
      </c>
      <c r="H44" s="402">
        <v>0</v>
      </c>
      <c r="I44" s="402">
        <v>0</v>
      </c>
      <c r="J44" s="402">
        <v>0</v>
      </c>
      <c r="K44" s="402">
        <v>0</v>
      </c>
      <c r="L44" s="402">
        <v>0</v>
      </c>
      <c r="M44" s="403"/>
    </row>
    <row r="45" spans="1:13" s="225" customFormat="1" ht="24.95" customHeight="1">
      <c r="A45" s="400" t="s">
        <v>141</v>
      </c>
      <c r="B45" s="400" t="s">
        <v>142</v>
      </c>
      <c r="C45" s="400" t="s">
        <v>137</v>
      </c>
      <c r="D45" s="401" t="s">
        <v>174</v>
      </c>
      <c r="E45" s="401" t="s">
        <v>144</v>
      </c>
      <c r="F45" s="402">
        <v>29112.959999999999</v>
      </c>
      <c r="G45" s="402">
        <v>29112.959999999999</v>
      </c>
      <c r="H45" s="402">
        <v>0</v>
      </c>
      <c r="I45" s="402">
        <v>0</v>
      </c>
      <c r="J45" s="402">
        <v>0</v>
      </c>
      <c r="K45" s="402">
        <v>0</v>
      </c>
      <c r="L45" s="402">
        <v>0</v>
      </c>
      <c r="M45" s="403"/>
    </row>
    <row r="46" spans="1:13" s="225" customFormat="1" ht="24.95" customHeight="1">
      <c r="A46" s="400" t="s">
        <v>135</v>
      </c>
      <c r="B46" s="400" t="s">
        <v>136</v>
      </c>
      <c r="C46" s="400" t="s">
        <v>179</v>
      </c>
      <c r="D46" s="401" t="s">
        <v>180</v>
      </c>
      <c r="E46" s="401" t="s">
        <v>152</v>
      </c>
      <c r="F46" s="402">
        <v>224892</v>
      </c>
      <c r="G46" s="402">
        <v>224892</v>
      </c>
      <c r="H46" s="402">
        <v>0</v>
      </c>
      <c r="I46" s="402">
        <v>0</v>
      </c>
      <c r="J46" s="402">
        <v>0</v>
      </c>
      <c r="K46" s="402">
        <v>0</v>
      </c>
      <c r="L46" s="402">
        <v>0</v>
      </c>
      <c r="M46" s="403"/>
    </row>
    <row r="47" spans="1:13" s="225" customFormat="1" ht="24.95" customHeight="1">
      <c r="A47" s="400" t="s">
        <v>135</v>
      </c>
      <c r="B47" s="400" t="s">
        <v>136</v>
      </c>
      <c r="C47" s="400" t="s">
        <v>176</v>
      </c>
      <c r="D47" s="401" t="s">
        <v>177</v>
      </c>
      <c r="E47" s="401" t="s">
        <v>183</v>
      </c>
      <c r="F47" s="402">
        <v>50000</v>
      </c>
      <c r="G47" s="402">
        <v>50000</v>
      </c>
      <c r="H47" s="402">
        <v>0</v>
      </c>
      <c r="I47" s="402">
        <v>0</v>
      </c>
      <c r="J47" s="402">
        <v>0</v>
      </c>
      <c r="K47" s="402">
        <v>0</v>
      </c>
      <c r="L47" s="402">
        <v>0</v>
      </c>
      <c r="M47" s="403"/>
    </row>
    <row r="48" spans="1:13" s="225" customFormat="1" ht="24.95" customHeight="1">
      <c r="A48" s="400" t="s">
        <v>135</v>
      </c>
      <c r="B48" s="400" t="s">
        <v>136</v>
      </c>
      <c r="C48" s="400" t="s">
        <v>176</v>
      </c>
      <c r="D48" s="401" t="s">
        <v>177</v>
      </c>
      <c r="E48" s="401" t="s">
        <v>184</v>
      </c>
      <c r="F48" s="402">
        <v>80000</v>
      </c>
      <c r="G48" s="402">
        <v>80000</v>
      </c>
      <c r="H48" s="402">
        <v>0</v>
      </c>
      <c r="I48" s="402">
        <v>0</v>
      </c>
      <c r="J48" s="402">
        <v>0</v>
      </c>
      <c r="K48" s="402">
        <v>0</v>
      </c>
      <c r="L48" s="402">
        <v>0</v>
      </c>
      <c r="M48" s="403"/>
    </row>
    <row r="49" spans="1:13" s="225" customFormat="1" ht="24.95" customHeight="1">
      <c r="A49" s="400" t="s">
        <v>158</v>
      </c>
      <c r="B49" s="400" t="s">
        <v>137</v>
      </c>
      <c r="C49" s="400" t="s">
        <v>136</v>
      </c>
      <c r="D49" s="401" t="s">
        <v>159</v>
      </c>
      <c r="E49" s="401" t="s">
        <v>159</v>
      </c>
      <c r="F49" s="402">
        <v>37055.199999999997</v>
      </c>
      <c r="G49" s="402">
        <v>37055.199999999997</v>
      </c>
      <c r="H49" s="402">
        <v>0</v>
      </c>
      <c r="I49" s="402">
        <v>0</v>
      </c>
      <c r="J49" s="402">
        <v>0</v>
      </c>
      <c r="K49" s="402">
        <v>0</v>
      </c>
      <c r="L49" s="402">
        <v>0</v>
      </c>
      <c r="M49" s="403"/>
    </row>
    <row r="50" spans="1:13" s="225" customFormat="1" ht="24.95" customHeight="1">
      <c r="A50" s="400" t="s">
        <v>154</v>
      </c>
      <c r="B50" s="400" t="s">
        <v>155</v>
      </c>
      <c r="C50" s="400" t="s">
        <v>155</v>
      </c>
      <c r="D50" s="401" t="s">
        <v>160</v>
      </c>
      <c r="E50" s="401" t="s">
        <v>161</v>
      </c>
      <c r="F50" s="402">
        <v>58225.919999999998</v>
      </c>
      <c r="G50" s="402">
        <v>58225.919999999998</v>
      </c>
      <c r="H50" s="402">
        <v>0</v>
      </c>
      <c r="I50" s="402">
        <v>0</v>
      </c>
      <c r="J50" s="402">
        <v>0</v>
      </c>
      <c r="K50" s="402">
        <v>0</v>
      </c>
      <c r="L50" s="402">
        <v>0</v>
      </c>
      <c r="M50" s="403"/>
    </row>
    <row r="51" spans="1:13" s="225" customFormat="1" ht="24.95" customHeight="1">
      <c r="A51" s="400" t="s">
        <v>135</v>
      </c>
      <c r="B51" s="400" t="s">
        <v>136</v>
      </c>
      <c r="C51" s="400" t="s">
        <v>179</v>
      </c>
      <c r="D51" s="401" t="s">
        <v>180</v>
      </c>
      <c r="E51" s="401" t="s">
        <v>153</v>
      </c>
      <c r="F51" s="402">
        <v>145660</v>
      </c>
      <c r="G51" s="402">
        <v>145660</v>
      </c>
      <c r="H51" s="402">
        <v>0</v>
      </c>
      <c r="I51" s="402">
        <v>0</v>
      </c>
      <c r="J51" s="402">
        <v>0</v>
      </c>
      <c r="K51" s="402">
        <v>0</v>
      </c>
      <c r="L51" s="402">
        <v>0</v>
      </c>
      <c r="M51" s="403"/>
    </row>
    <row r="52" spans="1:13" s="225" customFormat="1" ht="24.95" customHeight="1">
      <c r="A52" s="400" t="s">
        <v>135</v>
      </c>
      <c r="B52" s="400" t="s">
        <v>136</v>
      </c>
      <c r="C52" s="400" t="s">
        <v>176</v>
      </c>
      <c r="D52" s="401" t="s">
        <v>177</v>
      </c>
      <c r="E52" s="401" t="s">
        <v>185</v>
      </c>
      <c r="F52" s="402">
        <v>30000</v>
      </c>
      <c r="G52" s="402">
        <v>30000</v>
      </c>
      <c r="H52" s="402">
        <v>0</v>
      </c>
      <c r="I52" s="402">
        <v>0</v>
      </c>
      <c r="J52" s="402">
        <v>0</v>
      </c>
      <c r="K52" s="402">
        <v>0</v>
      </c>
      <c r="L52" s="402">
        <v>0</v>
      </c>
      <c r="M52" s="403"/>
    </row>
    <row r="53" spans="1:13" s="225" customFormat="1" ht="24.95" customHeight="1">
      <c r="A53" s="400" t="s">
        <v>154</v>
      </c>
      <c r="B53" s="400" t="s">
        <v>163</v>
      </c>
      <c r="C53" s="400" t="s">
        <v>136</v>
      </c>
      <c r="D53" s="401" t="s">
        <v>164</v>
      </c>
      <c r="E53" s="401" t="s">
        <v>165</v>
      </c>
      <c r="F53" s="402">
        <v>8006.06</v>
      </c>
      <c r="G53" s="402">
        <v>8006.06</v>
      </c>
      <c r="H53" s="402">
        <v>0</v>
      </c>
      <c r="I53" s="402">
        <v>0</v>
      </c>
      <c r="J53" s="402">
        <v>0</v>
      </c>
      <c r="K53" s="402">
        <v>0</v>
      </c>
      <c r="L53" s="402">
        <v>0</v>
      </c>
      <c r="M53" s="403"/>
    </row>
    <row r="54" spans="1:13" s="225" customFormat="1" ht="24.95" customHeight="1">
      <c r="A54" s="400" t="s">
        <v>135</v>
      </c>
      <c r="B54" s="400" t="s">
        <v>136</v>
      </c>
      <c r="C54" s="400" t="s">
        <v>136</v>
      </c>
      <c r="D54" s="401" t="s">
        <v>149</v>
      </c>
      <c r="E54" s="401" t="s">
        <v>169</v>
      </c>
      <c r="F54" s="402">
        <v>134474.84</v>
      </c>
      <c r="G54" s="402">
        <v>134474.84</v>
      </c>
      <c r="H54" s="402">
        <v>0</v>
      </c>
      <c r="I54" s="402">
        <v>0</v>
      </c>
      <c r="J54" s="402">
        <v>0</v>
      </c>
      <c r="K54" s="402">
        <v>0</v>
      </c>
      <c r="L54" s="402">
        <v>0</v>
      </c>
      <c r="M54" s="403"/>
    </row>
    <row r="55" spans="1:13" s="225" customFormat="1" ht="24.95" customHeight="1">
      <c r="A55" s="400" t="s">
        <v>135</v>
      </c>
      <c r="B55" s="400" t="s">
        <v>136</v>
      </c>
      <c r="C55" s="400" t="s">
        <v>176</v>
      </c>
      <c r="D55" s="401" t="s">
        <v>177</v>
      </c>
      <c r="E55" s="401" t="s">
        <v>186</v>
      </c>
      <c r="F55" s="402">
        <v>100000</v>
      </c>
      <c r="G55" s="402">
        <v>100000</v>
      </c>
      <c r="H55" s="402">
        <v>0</v>
      </c>
      <c r="I55" s="402">
        <v>0</v>
      </c>
      <c r="J55" s="402">
        <v>0</v>
      </c>
      <c r="K55" s="402">
        <v>0</v>
      </c>
      <c r="L55" s="402">
        <v>0</v>
      </c>
      <c r="M55" s="403"/>
    </row>
    <row r="56" spans="1:13" s="225" customFormat="1" ht="24.95" customHeight="1">
      <c r="A56" s="400" t="s">
        <v>135</v>
      </c>
      <c r="B56" s="400" t="s">
        <v>136</v>
      </c>
      <c r="C56" s="400" t="s">
        <v>176</v>
      </c>
      <c r="D56" s="401" t="s">
        <v>177</v>
      </c>
      <c r="E56" s="401" t="s">
        <v>187</v>
      </c>
      <c r="F56" s="402">
        <v>50000</v>
      </c>
      <c r="G56" s="402">
        <v>50000</v>
      </c>
      <c r="H56" s="402">
        <v>0</v>
      </c>
      <c r="I56" s="402">
        <v>0</v>
      </c>
      <c r="J56" s="402">
        <v>0</v>
      </c>
      <c r="K56" s="402">
        <v>0</v>
      </c>
      <c r="L56" s="402">
        <v>0</v>
      </c>
      <c r="M56" s="403"/>
    </row>
    <row r="57" spans="1:13" ht="24.95" customHeight="1">
      <c r="A57" s="390"/>
      <c r="B57" s="390"/>
      <c r="C57" s="390"/>
      <c r="D57" s="404" t="s">
        <v>562</v>
      </c>
      <c r="E57" s="404"/>
      <c r="F57" s="391">
        <f>SUM(F41:F56)</f>
        <v>1309426.98</v>
      </c>
      <c r="G57" s="391">
        <f>SUM(G41:G56)</f>
        <v>1309426.98</v>
      </c>
      <c r="H57" s="390"/>
      <c r="I57" s="390"/>
      <c r="J57" s="390"/>
      <c r="K57" s="390"/>
      <c r="L57" s="390"/>
      <c r="M57" s="390"/>
    </row>
    <row r="58" spans="1:13" s="225" customFormat="1" ht="24.95" customHeight="1">
      <c r="A58" s="400" t="s">
        <v>135</v>
      </c>
      <c r="B58" s="400" t="s">
        <v>136</v>
      </c>
      <c r="C58" s="400" t="s">
        <v>137</v>
      </c>
      <c r="D58" s="401" t="s">
        <v>138</v>
      </c>
      <c r="E58" s="401" t="s">
        <v>188</v>
      </c>
      <c r="F58" s="402">
        <v>50000</v>
      </c>
      <c r="G58" s="402">
        <v>50000</v>
      </c>
      <c r="H58" s="402">
        <v>0</v>
      </c>
      <c r="I58" s="402">
        <v>0</v>
      </c>
      <c r="J58" s="402">
        <v>0</v>
      </c>
      <c r="K58" s="402">
        <v>0</v>
      </c>
      <c r="L58" s="402">
        <v>0</v>
      </c>
      <c r="M58" s="403"/>
    </row>
    <row r="59" spans="1:13" s="225" customFormat="1" ht="24.95" customHeight="1">
      <c r="A59" s="400" t="s">
        <v>135</v>
      </c>
      <c r="B59" s="400" t="s">
        <v>136</v>
      </c>
      <c r="C59" s="400" t="s">
        <v>136</v>
      </c>
      <c r="D59" s="401" t="s">
        <v>149</v>
      </c>
      <c r="E59" s="401" t="s">
        <v>152</v>
      </c>
      <c r="F59" s="402">
        <v>737760</v>
      </c>
      <c r="G59" s="402">
        <v>737760</v>
      </c>
      <c r="H59" s="402">
        <v>0</v>
      </c>
      <c r="I59" s="402">
        <v>0</v>
      </c>
      <c r="J59" s="402">
        <v>0</v>
      </c>
      <c r="K59" s="402">
        <v>0</v>
      </c>
      <c r="L59" s="402">
        <v>0</v>
      </c>
      <c r="M59" s="403"/>
    </row>
    <row r="60" spans="1:13" s="225" customFormat="1" ht="24.95" customHeight="1">
      <c r="A60" s="400" t="s">
        <v>135</v>
      </c>
      <c r="B60" s="400" t="s">
        <v>136</v>
      </c>
      <c r="C60" s="400" t="s">
        <v>137</v>
      </c>
      <c r="D60" s="401" t="s">
        <v>138</v>
      </c>
      <c r="E60" s="401" t="s">
        <v>189</v>
      </c>
      <c r="F60" s="402">
        <v>436000</v>
      </c>
      <c r="G60" s="402">
        <v>436000</v>
      </c>
      <c r="H60" s="402">
        <v>0</v>
      </c>
      <c r="I60" s="402">
        <v>0</v>
      </c>
      <c r="J60" s="402">
        <v>0</v>
      </c>
      <c r="K60" s="402">
        <v>0</v>
      </c>
      <c r="L60" s="402">
        <v>0</v>
      </c>
      <c r="M60" s="403"/>
    </row>
    <row r="61" spans="1:13" s="225" customFormat="1" ht="24.95" customHeight="1">
      <c r="A61" s="400" t="s">
        <v>135</v>
      </c>
      <c r="B61" s="400" t="s">
        <v>136</v>
      </c>
      <c r="C61" s="400" t="s">
        <v>137</v>
      </c>
      <c r="D61" s="401" t="s">
        <v>138</v>
      </c>
      <c r="E61" s="401" t="s">
        <v>190</v>
      </c>
      <c r="F61" s="402">
        <v>30000</v>
      </c>
      <c r="G61" s="402">
        <v>30000</v>
      </c>
      <c r="H61" s="402">
        <v>0</v>
      </c>
      <c r="I61" s="402">
        <v>0</v>
      </c>
      <c r="J61" s="402">
        <v>0</v>
      </c>
      <c r="K61" s="402">
        <v>0</v>
      </c>
      <c r="L61" s="402">
        <v>0</v>
      </c>
      <c r="M61" s="403"/>
    </row>
    <row r="62" spans="1:13" s="225" customFormat="1" ht="24.95" customHeight="1">
      <c r="A62" s="400" t="s">
        <v>141</v>
      </c>
      <c r="B62" s="400" t="s">
        <v>142</v>
      </c>
      <c r="C62" s="400" t="s">
        <v>137</v>
      </c>
      <c r="D62" s="401" t="s">
        <v>174</v>
      </c>
      <c r="E62" s="401" t="s">
        <v>144</v>
      </c>
      <c r="F62" s="402">
        <v>98189.759999999995</v>
      </c>
      <c r="G62" s="402">
        <v>98189.759999999995</v>
      </c>
      <c r="H62" s="402">
        <v>0</v>
      </c>
      <c r="I62" s="402">
        <v>0</v>
      </c>
      <c r="J62" s="402">
        <v>0</v>
      </c>
      <c r="K62" s="402">
        <v>0</v>
      </c>
      <c r="L62" s="402">
        <v>0</v>
      </c>
      <c r="M62" s="403"/>
    </row>
    <row r="63" spans="1:13" s="225" customFormat="1" ht="24.95" customHeight="1">
      <c r="A63" s="400" t="s">
        <v>135</v>
      </c>
      <c r="B63" s="400" t="s">
        <v>136</v>
      </c>
      <c r="C63" s="400" t="s">
        <v>136</v>
      </c>
      <c r="D63" s="401" t="s">
        <v>149</v>
      </c>
      <c r="E63" s="401" t="s">
        <v>153</v>
      </c>
      <c r="F63" s="402">
        <v>514432</v>
      </c>
      <c r="G63" s="402">
        <v>514432</v>
      </c>
      <c r="H63" s="402">
        <v>0</v>
      </c>
      <c r="I63" s="402">
        <v>0</v>
      </c>
      <c r="J63" s="402">
        <v>0</v>
      </c>
      <c r="K63" s="402">
        <v>0</v>
      </c>
      <c r="L63" s="402">
        <v>0</v>
      </c>
      <c r="M63" s="403"/>
    </row>
    <row r="64" spans="1:13" s="225" customFormat="1" ht="24.95" customHeight="1">
      <c r="A64" s="400" t="s">
        <v>135</v>
      </c>
      <c r="B64" s="400" t="s">
        <v>136</v>
      </c>
      <c r="C64" s="400" t="s">
        <v>137</v>
      </c>
      <c r="D64" s="401" t="s">
        <v>138</v>
      </c>
      <c r="E64" s="401" t="s">
        <v>191</v>
      </c>
      <c r="F64" s="402">
        <v>60000</v>
      </c>
      <c r="G64" s="402">
        <v>60000</v>
      </c>
      <c r="H64" s="402">
        <v>0</v>
      </c>
      <c r="I64" s="402">
        <v>0</v>
      </c>
      <c r="J64" s="402">
        <v>0</v>
      </c>
      <c r="K64" s="402">
        <v>0</v>
      </c>
      <c r="L64" s="402">
        <v>0</v>
      </c>
      <c r="M64" s="403"/>
    </row>
    <row r="65" spans="1:13" s="225" customFormat="1" ht="24.95" customHeight="1">
      <c r="A65" s="400" t="s">
        <v>158</v>
      </c>
      <c r="B65" s="400" t="s">
        <v>137</v>
      </c>
      <c r="C65" s="400" t="s">
        <v>136</v>
      </c>
      <c r="D65" s="401" t="s">
        <v>159</v>
      </c>
      <c r="E65" s="401" t="s">
        <v>159</v>
      </c>
      <c r="F65" s="402">
        <v>125219.2</v>
      </c>
      <c r="G65" s="402">
        <v>125219.2</v>
      </c>
      <c r="H65" s="402">
        <v>0</v>
      </c>
      <c r="I65" s="402">
        <v>0</v>
      </c>
      <c r="J65" s="402">
        <v>0</v>
      </c>
      <c r="K65" s="402">
        <v>0</v>
      </c>
      <c r="L65" s="402">
        <v>0</v>
      </c>
      <c r="M65" s="403"/>
    </row>
    <row r="66" spans="1:13" s="225" customFormat="1" ht="24.95" customHeight="1">
      <c r="A66" s="400" t="s">
        <v>154</v>
      </c>
      <c r="B66" s="400" t="s">
        <v>155</v>
      </c>
      <c r="C66" s="400" t="s">
        <v>155</v>
      </c>
      <c r="D66" s="401" t="s">
        <v>160</v>
      </c>
      <c r="E66" s="401" t="s">
        <v>161</v>
      </c>
      <c r="F66" s="402">
        <v>196379.51999999999</v>
      </c>
      <c r="G66" s="402">
        <v>196379.51999999999</v>
      </c>
      <c r="H66" s="402">
        <v>0</v>
      </c>
      <c r="I66" s="402">
        <v>0</v>
      </c>
      <c r="J66" s="402">
        <v>0</v>
      </c>
      <c r="K66" s="402">
        <v>0</v>
      </c>
      <c r="L66" s="402">
        <v>0</v>
      </c>
      <c r="M66" s="403"/>
    </row>
    <row r="67" spans="1:13" s="225" customFormat="1" ht="24.95" customHeight="1">
      <c r="A67" s="400" t="s">
        <v>135</v>
      </c>
      <c r="B67" s="400" t="s">
        <v>136</v>
      </c>
      <c r="C67" s="400" t="s">
        <v>136</v>
      </c>
      <c r="D67" s="401" t="s">
        <v>149</v>
      </c>
      <c r="E67" s="401" t="s">
        <v>162</v>
      </c>
      <c r="F67" s="402">
        <v>150000</v>
      </c>
      <c r="G67" s="402">
        <v>150000</v>
      </c>
      <c r="H67" s="402">
        <v>0</v>
      </c>
      <c r="I67" s="402">
        <v>0</v>
      </c>
      <c r="J67" s="402">
        <v>0</v>
      </c>
      <c r="K67" s="402">
        <v>0</v>
      </c>
      <c r="L67" s="402">
        <v>0</v>
      </c>
      <c r="M67" s="403"/>
    </row>
    <row r="68" spans="1:13" s="225" customFormat="1" ht="24.95" customHeight="1">
      <c r="A68" s="400" t="s">
        <v>154</v>
      </c>
      <c r="B68" s="400" t="s">
        <v>163</v>
      </c>
      <c r="C68" s="400" t="s">
        <v>136</v>
      </c>
      <c r="D68" s="401" t="s">
        <v>164</v>
      </c>
      <c r="E68" s="401" t="s">
        <v>165</v>
      </c>
      <c r="F68" s="402">
        <v>27002.18</v>
      </c>
      <c r="G68" s="402">
        <v>27002.18</v>
      </c>
      <c r="H68" s="402">
        <v>0</v>
      </c>
      <c r="I68" s="402">
        <v>0</v>
      </c>
      <c r="J68" s="402">
        <v>0</v>
      </c>
      <c r="K68" s="402">
        <v>0</v>
      </c>
      <c r="L68" s="402">
        <v>0</v>
      </c>
      <c r="M68" s="403"/>
    </row>
    <row r="69" spans="1:13" s="225" customFormat="1" ht="24.95" customHeight="1">
      <c r="A69" s="400" t="s">
        <v>135</v>
      </c>
      <c r="B69" s="400" t="s">
        <v>136</v>
      </c>
      <c r="C69" s="400" t="s">
        <v>136</v>
      </c>
      <c r="D69" s="401" t="s">
        <v>149</v>
      </c>
      <c r="E69" s="401" t="s">
        <v>169</v>
      </c>
      <c r="F69" s="402">
        <v>231348.64</v>
      </c>
      <c r="G69" s="402">
        <v>231348.64</v>
      </c>
      <c r="H69" s="402">
        <v>0</v>
      </c>
      <c r="I69" s="402">
        <v>0</v>
      </c>
      <c r="J69" s="402">
        <v>0</v>
      </c>
      <c r="K69" s="402">
        <v>0</v>
      </c>
      <c r="L69" s="402">
        <v>0</v>
      </c>
      <c r="M69" s="403"/>
    </row>
    <row r="70" spans="1:13" ht="24.95" customHeight="1">
      <c r="A70" s="390"/>
      <c r="B70" s="390"/>
      <c r="C70" s="390"/>
      <c r="D70" s="404" t="s">
        <v>563</v>
      </c>
      <c r="E70" s="404"/>
      <c r="F70" s="391">
        <f>SUM(F58:F69)</f>
        <v>2656331.3000000003</v>
      </c>
      <c r="G70" s="391">
        <f>SUM(G58:G69)</f>
        <v>2656331.3000000003</v>
      </c>
      <c r="H70" s="390"/>
      <c r="I70" s="390"/>
      <c r="J70" s="390"/>
      <c r="K70" s="390"/>
      <c r="L70" s="390"/>
      <c r="M70" s="390"/>
    </row>
    <row r="71" spans="1:13" s="225" customFormat="1" ht="24.95" customHeight="1">
      <c r="A71" s="400" t="s">
        <v>135</v>
      </c>
      <c r="B71" s="400" t="s">
        <v>136</v>
      </c>
      <c r="C71" s="400" t="s">
        <v>137</v>
      </c>
      <c r="D71" s="401" t="s">
        <v>138</v>
      </c>
      <c r="E71" s="401" t="s">
        <v>192</v>
      </c>
      <c r="F71" s="402">
        <v>50000</v>
      </c>
      <c r="G71" s="402">
        <v>50000</v>
      </c>
      <c r="H71" s="402">
        <v>0</v>
      </c>
      <c r="I71" s="402">
        <v>0</v>
      </c>
      <c r="J71" s="402">
        <v>0</v>
      </c>
      <c r="K71" s="402">
        <v>0</v>
      </c>
      <c r="L71" s="402">
        <v>0</v>
      </c>
      <c r="M71" s="403"/>
    </row>
    <row r="72" spans="1:13" s="225" customFormat="1" ht="24.95" customHeight="1">
      <c r="A72" s="400" t="s">
        <v>135</v>
      </c>
      <c r="B72" s="400" t="s">
        <v>136</v>
      </c>
      <c r="C72" s="400" t="s">
        <v>136</v>
      </c>
      <c r="D72" s="401" t="s">
        <v>149</v>
      </c>
      <c r="E72" s="401" t="s">
        <v>150</v>
      </c>
      <c r="F72" s="402">
        <v>3635</v>
      </c>
      <c r="G72" s="402">
        <v>3635</v>
      </c>
      <c r="H72" s="402">
        <v>0</v>
      </c>
      <c r="I72" s="402">
        <v>0</v>
      </c>
      <c r="J72" s="402">
        <v>0</v>
      </c>
      <c r="K72" s="402">
        <v>0</v>
      </c>
      <c r="L72" s="402">
        <v>0</v>
      </c>
      <c r="M72" s="403"/>
    </row>
    <row r="73" spans="1:13" s="225" customFormat="1" ht="24.95" customHeight="1">
      <c r="A73" s="400" t="s">
        <v>135</v>
      </c>
      <c r="B73" s="400" t="s">
        <v>136</v>
      </c>
      <c r="C73" s="400" t="s">
        <v>136</v>
      </c>
      <c r="D73" s="401" t="s">
        <v>149</v>
      </c>
      <c r="E73" s="401" t="s">
        <v>152</v>
      </c>
      <c r="F73" s="402">
        <v>3282828</v>
      </c>
      <c r="G73" s="402">
        <v>3282828</v>
      </c>
      <c r="H73" s="402">
        <v>0</v>
      </c>
      <c r="I73" s="402">
        <v>0</v>
      </c>
      <c r="J73" s="402">
        <v>0</v>
      </c>
      <c r="K73" s="402">
        <v>0</v>
      </c>
      <c r="L73" s="402">
        <v>0</v>
      </c>
      <c r="M73" s="403"/>
    </row>
    <row r="74" spans="1:13" s="225" customFormat="1" ht="24.95" customHeight="1">
      <c r="A74" s="400" t="s">
        <v>135</v>
      </c>
      <c r="B74" s="400" t="s">
        <v>136</v>
      </c>
      <c r="C74" s="400" t="s">
        <v>137</v>
      </c>
      <c r="D74" s="401" t="s">
        <v>138</v>
      </c>
      <c r="E74" s="401" t="s">
        <v>193</v>
      </c>
      <c r="F74" s="402">
        <v>200000</v>
      </c>
      <c r="G74" s="402">
        <v>200000</v>
      </c>
      <c r="H74" s="402">
        <v>0</v>
      </c>
      <c r="I74" s="402">
        <v>0</v>
      </c>
      <c r="J74" s="402">
        <v>0</v>
      </c>
      <c r="K74" s="402">
        <v>0</v>
      </c>
      <c r="L74" s="402">
        <v>0</v>
      </c>
      <c r="M74" s="403"/>
    </row>
    <row r="75" spans="1:13" s="225" customFormat="1" ht="24.95" customHeight="1">
      <c r="A75" s="400" t="s">
        <v>141</v>
      </c>
      <c r="B75" s="400" t="s">
        <v>142</v>
      </c>
      <c r="C75" s="400" t="s">
        <v>137</v>
      </c>
      <c r="D75" s="401" t="s">
        <v>174</v>
      </c>
      <c r="E75" s="401" t="s">
        <v>144</v>
      </c>
      <c r="F75" s="402">
        <v>417720.96</v>
      </c>
      <c r="G75" s="402">
        <v>417720.96</v>
      </c>
      <c r="H75" s="402">
        <v>0</v>
      </c>
      <c r="I75" s="402">
        <v>0</v>
      </c>
      <c r="J75" s="402">
        <v>0</v>
      </c>
      <c r="K75" s="402">
        <v>0</v>
      </c>
      <c r="L75" s="402">
        <v>0</v>
      </c>
      <c r="M75" s="403"/>
    </row>
    <row r="76" spans="1:13" s="225" customFormat="1" ht="24.95" customHeight="1">
      <c r="A76" s="400" t="s">
        <v>135</v>
      </c>
      <c r="B76" s="400" t="s">
        <v>136</v>
      </c>
      <c r="C76" s="400" t="s">
        <v>136</v>
      </c>
      <c r="D76" s="401" t="s">
        <v>149</v>
      </c>
      <c r="E76" s="401" t="s">
        <v>153</v>
      </c>
      <c r="F76" s="402">
        <v>2005912</v>
      </c>
      <c r="G76" s="402">
        <v>2005912</v>
      </c>
      <c r="H76" s="402">
        <v>0</v>
      </c>
      <c r="I76" s="402">
        <v>0</v>
      </c>
      <c r="J76" s="402">
        <v>0</v>
      </c>
      <c r="K76" s="402">
        <v>0</v>
      </c>
      <c r="L76" s="402">
        <v>0</v>
      </c>
      <c r="M76" s="403"/>
    </row>
    <row r="77" spans="1:13" s="225" customFormat="1" ht="24.95" customHeight="1">
      <c r="A77" s="400" t="s">
        <v>135</v>
      </c>
      <c r="B77" s="400" t="s">
        <v>136</v>
      </c>
      <c r="C77" s="400" t="s">
        <v>137</v>
      </c>
      <c r="D77" s="401" t="s">
        <v>138</v>
      </c>
      <c r="E77" s="401" t="s">
        <v>194</v>
      </c>
      <c r="F77" s="402">
        <v>80000</v>
      </c>
      <c r="G77" s="402">
        <v>80000</v>
      </c>
      <c r="H77" s="402">
        <v>0</v>
      </c>
      <c r="I77" s="402">
        <v>0</v>
      </c>
      <c r="J77" s="402">
        <v>0</v>
      </c>
      <c r="K77" s="402">
        <v>0</v>
      </c>
      <c r="L77" s="402">
        <v>0</v>
      </c>
      <c r="M77" s="403"/>
    </row>
    <row r="78" spans="1:13" s="225" customFormat="1" ht="24.95" customHeight="1">
      <c r="A78" s="400" t="s">
        <v>158</v>
      </c>
      <c r="B78" s="400" t="s">
        <v>137</v>
      </c>
      <c r="C78" s="400" t="s">
        <v>136</v>
      </c>
      <c r="D78" s="401" t="s">
        <v>159</v>
      </c>
      <c r="E78" s="401" t="s">
        <v>159</v>
      </c>
      <c r="F78" s="402">
        <v>531245.1</v>
      </c>
      <c r="G78" s="402">
        <v>531245.1</v>
      </c>
      <c r="H78" s="402">
        <v>0</v>
      </c>
      <c r="I78" s="402">
        <v>0</v>
      </c>
      <c r="J78" s="402">
        <v>0</v>
      </c>
      <c r="K78" s="402">
        <v>0</v>
      </c>
      <c r="L78" s="402">
        <v>0</v>
      </c>
      <c r="M78" s="403"/>
    </row>
    <row r="79" spans="1:13" s="225" customFormat="1" ht="24.95" customHeight="1">
      <c r="A79" s="400" t="s">
        <v>154</v>
      </c>
      <c r="B79" s="400" t="s">
        <v>155</v>
      </c>
      <c r="C79" s="400" t="s">
        <v>155</v>
      </c>
      <c r="D79" s="401" t="s">
        <v>160</v>
      </c>
      <c r="E79" s="401" t="s">
        <v>161</v>
      </c>
      <c r="F79" s="402">
        <v>835441.92</v>
      </c>
      <c r="G79" s="402">
        <v>835441.92</v>
      </c>
      <c r="H79" s="402">
        <v>0</v>
      </c>
      <c r="I79" s="402">
        <v>0</v>
      </c>
      <c r="J79" s="402">
        <v>0</v>
      </c>
      <c r="K79" s="402">
        <v>0</v>
      </c>
      <c r="L79" s="402">
        <v>0</v>
      </c>
      <c r="M79" s="403"/>
    </row>
    <row r="80" spans="1:13" s="225" customFormat="1" ht="24.95" customHeight="1">
      <c r="A80" s="400" t="s">
        <v>135</v>
      </c>
      <c r="B80" s="400" t="s">
        <v>136</v>
      </c>
      <c r="C80" s="400" t="s">
        <v>137</v>
      </c>
      <c r="D80" s="401" t="s">
        <v>138</v>
      </c>
      <c r="E80" s="401" t="s">
        <v>195</v>
      </c>
      <c r="F80" s="402">
        <v>777000</v>
      </c>
      <c r="G80" s="402">
        <v>777000</v>
      </c>
      <c r="H80" s="402">
        <v>0</v>
      </c>
      <c r="I80" s="402">
        <v>0</v>
      </c>
      <c r="J80" s="402">
        <v>0</v>
      </c>
      <c r="K80" s="402">
        <v>0</v>
      </c>
      <c r="L80" s="402">
        <v>0</v>
      </c>
      <c r="M80" s="403"/>
    </row>
    <row r="81" spans="1:13" s="225" customFormat="1" ht="24.95" customHeight="1">
      <c r="A81" s="400" t="s">
        <v>135</v>
      </c>
      <c r="B81" s="400" t="s">
        <v>136</v>
      </c>
      <c r="C81" s="400" t="s">
        <v>136</v>
      </c>
      <c r="D81" s="401" t="s">
        <v>149</v>
      </c>
      <c r="E81" s="401" t="s">
        <v>162</v>
      </c>
      <c r="F81" s="402">
        <v>570000</v>
      </c>
      <c r="G81" s="402">
        <v>570000</v>
      </c>
      <c r="H81" s="402">
        <v>0</v>
      </c>
      <c r="I81" s="402">
        <v>0</v>
      </c>
      <c r="J81" s="402">
        <v>0</v>
      </c>
      <c r="K81" s="402">
        <v>0</v>
      </c>
      <c r="L81" s="402">
        <v>0</v>
      </c>
      <c r="M81" s="403"/>
    </row>
    <row r="82" spans="1:13" s="225" customFormat="1" ht="24.95" customHeight="1">
      <c r="A82" s="400" t="s">
        <v>154</v>
      </c>
      <c r="B82" s="400" t="s">
        <v>163</v>
      </c>
      <c r="C82" s="400" t="s">
        <v>136</v>
      </c>
      <c r="D82" s="401" t="s">
        <v>164</v>
      </c>
      <c r="E82" s="401" t="s">
        <v>165</v>
      </c>
      <c r="F82" s="402">
        <v>114401.94</v>
      </c>
      <c r="G82" s="402">
        <v>114401.94</v>
      </c>
      <c r="H82" s="402">
        <v>0</v>
      </c>
      <c r="I82" s="402">
        <v>0</v>
      </c>
      <c r="J82" s="402">
        <v>0</v>
      </c>
      <c r="K82" s="402">
        <v>0</v>
      </c>
      <c r="L82" s="402">
        <v>0</v>
      </c>
      <c r="M82" s="403"/>
    </row>
    <row r="83" spans="1:13" s="225" customFormat="1" ht="24.95" customHeight="1">
      <c r="A83" s="400" t="s">
        <v>154</v>
      </c>
      <c r="B83" s="400" t="s">
        <v>163</v>
      </c>
      <c r="C83" s="400" t="s">
        <v>136</v>
      </c>
      <c r="D83" s="401" t="s">
        <v>164</v>
      </c>
      <c r="E83" s="401" t="s">
        <v>166</v>
      </c>
      <c r="F83" s="402">
        <v>51192</v>
      </c>
      <c r="G83" s="402">
        <v>51192</v>
      </c>
      <c r="H83" s="402">
        <v>0</v>
      </c>
      <c r="I83" s="402">
        <v>0</v>
      </c>
      <c r="J83" s="402">
        <v>0</v>
      </c>
      <c r="K83" s="402">
        <v>0</v>
      </c>
      <c r="L83" s="402">
        <v>0</v>
      </c>
      <c r="M83" s="403"/>
    </row>
    <row r="84" spans="1:13" s="225" customFormat="1" ht="24.95" customHeight="1">
      <c r="A84" s="400" t="s">
        <v>135</v>
      </c>
      <c r="B84" s="400" t="s">
        <v>136</v>
      </c>
      <c r="C84" s="400" t="s">
        <v>136</v>
      </c>
      <c r="D84" s="401" t="s">
        <v>149</v>
      </c>
      <c r="E84" s="401" t="s">
        <v>168</v>
      </c>
      <c r="F84" s="402">
        <v>20076</v>
      </c>
      <c r="G84" s="402">
        <v>20076</v>
      </c>
      <c r="H84" s="402">
        <v>0</v>
      </c>
      <c r="I84" s="402">
        <v>0</v>
      </c>
      <c r="J84" s="402">
        <v>0</v>
      </c>
      <c r="K84" s="402">
        <v>0</v>
      </c>
      <c r="L84" s="402">
        <v>0</v>
      </c>
      <c r="M84" s="403"/>
    </row>
    <row r="85" spans="1:13" s="225" customFormat="1" ht="24.95" customHeight="1">
      <c r="A85" s="400" t="s">
        <v>135</v>
      </c>
      <c r="B85" s="400" t="s">
        <v>136</v>
      </c>
      <c r="C85" s="400" t="s">
        <v>136</v>
      </c>
      <c r="D85" s="401" t="s">
        <v>149</v>
      </c>
      <c r="E85" s="401" t="s">
        <v>169</v>
      </c>
      <c r="F85" s="402">
        <v>758420.3</v>
      </c>
      <c r="G85" s="402">
        <v>758420.3</v>
      </c>
      <c r="H85" s="402">
        <v>0</v>
      </c>
      <c r="I85" s="402">
        <v>0</v>
      </c>
      <c r="J85" s="402">
        <v>0</v>
      </c>
      <c r="K85" s="402">
        <v>0</v>
      </c>
      <c r="L85" s="402">
        <v>0</v>
      </c>
      <c r="M85" s="403"/>
    </row>
    <row r="86" spans="1:13" ht="24.75" customHeight="1">
      <c r="A86" s="390"/>
      <c r="B86" s="390"/>
      <c r="C86" s="390"/>
      <c r="D86" s="404" t="s">
        <v>564</v>
      </c>
      <c r="E86" s="404"/>
      <c r="F86" s="391">
        <f>SUM(F74:F85)</f>
        <v>6361410.2200000007</v>
      </c>
      <c r="G86" s="391">
        <f>SUM(G74:G85)</f>
        <v>6361410.2200000007</v>
      </c>
      <c r="H86" s="390"/>
      <c r="I86" s="390"/>
      <c r="J86" s="390"/>
      <c r="K86" s="390"/>
      <c r="L86" s="390"/>
      <c r="M86" s="390"/>
    </row>
  </sheetData>
  <sheetProtection formatCells="0" formatColumns="0" formatRows="0"/>
  <mergeCells count="20">
    <mergeCell ref="D26:E26"/>
    <mergeCell ref="D40:E40"/>
    <mergeCell ref="D57:E57"/>
    <mergeCell ref="D70:E70"/>
    <mergeCell ref="D86:E86"/>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43" type="noConversion"/>
  <printOptions horizontalCentered="1"/>
  <pageMargins left="0.20069444444444401" right="0.20069444444444401" top="0.2" bottom="0.13" header="0.17"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O86"/>
  <sheetViews>
    <sheetView showGridLines="0" showZeros="0" topLeftCell="A28" workbookViewId="0">
      <selection activeCell="R41" sqref="R41"/>
    </sheetView>
  </sheetViews>
  <sheetFormatPr defaultColWidth="9" defaultRowHeight="11.25"/>
  <cols>
    <col min="1" max="1" width="5.125" style="6" customWidth="1"/>
    <col min="2" max="2" width="5.75" style="6" customWidth="1"/>
    <col min="3" max="3" width="6" style="6" customWidth="1"/>
    <col min="4" max="4" width="17.25" style="170" customWidth="1"/>
    <col min="5" max="5" width="27.25" style="6" customWidth="1"/>
    <col min="6" max="6" width="13.625" style="6" customWidth="1"/>
    <col min="7" max="7" width="11.875" style="6" customWidth="1"/>
    <col min="8" max="8" width="11.625" style="6" customWidth="1"/>
    <col min="9" max="9" width="10.875" style="6" customWidth="1"/>
    <col min="10" max="10" width="12.5" style="6" customWidth="1"/>
    <col min="11" max="11" width="11.875" style="6" customWidth="1"/>
    <col min="12" max="12" width="10.75" style="6" customWidth="1"/>
    <col min="13" max="13" width="11.5" style="6" customWidth="1"/>
    <col min="14" max="14" width="11.875" style="6" customWidth="1"/>
    <col min="15" max="15" width="10.375" style="226" customWidth="1"/>
    <col min="16" max="16384" width="9" style="6"/>
  </cols>
  <sheetData>
    <row r="1" spans="1:15" s="37" customFormat="1" ht="17.25" customHeight="1">
      <c r="A1" s="37" t="s">
        <v>196</v>
      </c>
      <c r="D1" s="171"/>
      <c r="O1" s="233"/>
    </row>
    <row r="2" spans="1:15" s="38" customFormat="1" ht="30.75" customHeight="1">
      <c r="A2" s="311" t="s">
        <v>197</v>
      </c>
      <c r="B2" s="311"/>
      <c r="C2" s="311"/>
      <c r="D2" s="312"/>
      <c r="E2" s="311"/>
      <c r="F2" s="311"/>
      <c r="G2" s="311"/>
      <c r="H2" s="311"/>
      <c r="I2" s="311"/>
      <c r="J2" s="311"/>
      <c r="K2" s="311"/>
      <c r="L2" s="311"/>
      <c r="M2" s="311"/>
      <c r="N2" s="311"/>
      <c r="O2" s="234"/>
    </row>
    <row r="3" spans="1:15" s="2" customFormat="1" ht="26.25" customHeight="1">
      <c r="A3" s="313" t="s">
        <v>198</v>
      </c>
      <c r="B3" s="314"/>
      <c r="C3" s="314"/>
      <c r="D3" s="315"/>
      <c r="F3" s="41"/>
      <c r="G3" s="41"/>
      <c r="H3" s="41"/>
      <c r="I3" s="41"/>
      <c r="J3" s="41"/>
      <c r="K3" s="39"/>
      <c r="M3" s="306" t="s">
        <v>49</v>
      </c>
      <c r="N3" s="306"/>
      <c r="O3" s="226"/>
    </row>
    <row r="4" spans="1:15" s="39" customFormat="1" ht="21" customHeight="1">
      <c r="A4" s="307" t="s">
        <v>120</v>
      </c>
      <c r="B4" s="307"/>
      <c r="C4" s="308"/>
      <c r="D4" s="308" t="s">
        <v>121</v>
      </c>
      <c r="E4" s="309" t="s">
        <v>122</v>
      </c>
      <c r="F4" s="307" t="s">
        <v>123</v>
      </c>
      <c r="G4" s="316" t="s">
        <v>199</v>
      </c>
      <c r="H4" s="317"/>
      <c r="I4" s="317"/>
      <c r="J4" s="318"/>
      <c r="K4" s="307" t="s">
        <v>200</v>
      </c>
      <c r="L4" s="307" t="s">
        <v>201</v>
      </c>
      <c r="M4" s="307" t="s">
        <v>202</v>
      </c>
      <c r="N4" s="307" t="s">
        <v>203</v>
      </c>
      <c r="O4" s="235"/>
    </row>
    <row r="5" spans="1:15" s="39" customFormat="1" ht="36" customHeight="1">
      <c r="A5" s="178" t="s">
        <v>131</v>
      </c>
      <c r="B5" s="178" t="s">
        <v>132</v>
      </c>
      <c r="C5" s="227" t="s">
        <v>133</v>
      </c>
      <c r="D5" s="308"/>
      <c r="E5" s="310"/>
      <c r="F5" s="307"/>
      <c r="G5" s="228" t="s">
        <v>134</v>
      </c>
      <c r="H5" s="228" t="s">
        <v>204</v>
      </c>
      <c r="I5" s="236" t="s">
        <v>169</v>
      </c>
      <c r="J5" s="237" t="s">
        <v>205</v>
      </c>
      <c r="K5" s="307"/>
      <c r="L5" s="307"/>
      <c r="M5" s="307"/>
      <c r="N5" s="307"/>
      <c r="O5" s="235"/>
    </row>
    <row r="6" spans="1:15" s="130" customFormat="1" ht="24" customHeight="1">
      <c r="A6" s="134"/>
      <c r="B6" s="134"/>
      <c r="C6" s="134"/>
      <c r="D6" s="229"/>
      <c r="E6" s="387" t="s">
        <v>134</v>
      </c>
      <c r="F6" s="389">
        <v>53754876.210000001</v>
      </c>
      <c r="G6" s="389">
        <v>35259876.210000001</v>
      </c>
      <c r="H6" s="389">
        <v>31495367.640000001</v>
      </c>
      <c r="I6" s="389">
        <v>3377936.97</v>
      </c>
      <c r="J6" s="389">
        <v>386571.6</v>
      </c>
      <c r="K6" s="389">
        <v>18495000</v>
      </c>
      <c r="L6" s="230">
        <v>0</v>
      </c>
      <c r="M6" s="230">
        <v>0</v>
      </c>
      <c r="N6" s="230">
        <v>0</v>
      </c>
      <c r="O6" s="235"/>
    </row>
    <row r="7" spans="1:15" s="224" customFormat="1" ht="24" customHeight="1">
      <c r="A7" s="231" t="s">
        <v>154</v>
      </c>
      <c r="B7" s="231" t="s">
        <v>163</v>
      </c>
      <c r="C7" s="231" t="s">
        <v>136</v>
      </c>
      <c r="D7" s="14" t="s">
        <v>164</v>
      </c>
      <c r="E7" s="15" t="s">
        <v>165</v>
      </c>
      <c r="F7" s="232">
        <v>11455.56</v>
      </c>
      <c r="G7" s="232">
        <v>11455.56</v>
      </c>
      <c r="H7" s="232">
        <v>11455.56</v>
      </c>
      <c r="I7" s="232">
        <v>0</v>
      </c>
      <c r="J7" s="232">
        <v>0</v>
      </c>
      <c r="K7" s="232">
        <v>0</v>
      </c>
      <c r="L7" s="232">
        <v>0</v>
      </c>
      <c r="M7" s="232">
        <v>0</v>
      </c>
      <c r="N7" s="232">
        <v>0</v>
      </c>
      <c r="O7" s="238"/>
    </row>
    <row r="8" spans="1:15" s="225" customFormat="1" ht="24" customHeight="1">
      <c r="A8" s="231" t="s">
        <v>135</v>
      </c>
      <c r="B8" s="231" t="s">
        <v>136</v>
      </c>
      <c r="C8" s="231" t="s">
        <v>136</v>
      </c>
      <c r="D8" s="14" t="s">
        <v>149</v>
      </c>
      <c r="E8" s="15" t="s">
        <v>152</v>
      </c>
      <c r="F8" s="232">
        <v>1448244</v>
      </c>
      <c r="G8" s="232">
        <v>1448244</v>
      </c>
      <c r="H8" s="232">
        <v>1448244</v>
      </c>
      <c r="I8" s="232">
        <v>0</v>
      </c>
      <c r="J8" s="232">
        <v>0</v>
      </c>
      <c r="K8" s="232">
        <v>0</v>
      </c>
      <c r="L8" s="232">
        <v>0</v>
      </c>
      <c r="M8" s="232">
        <v>0</v>
      </c>
      <c r="N8" s="232">
        <v>0</v>
      </c>
      <c r="O8" s="238"/>
    </row>
    <row r="9" spans="1:15" s="225" customFormat="1" ht="24" customHeight="1">
      <c r="A9" s="231" t="s">
        <v>135</v>
      </c>
      <c r="B9" s="231" t="s">
        <v>136</v>
      </c>
      <c r="C9" s="231" t="s">
        <v>136</v>
      </c>
      <c r="D9" s="14" t="s">
        <v>149</v>
      </c>
      <c r="E9" s="15" t="s">
        <v>153</v>
      </c>
      <c r="F9" s="232">
        <v>252560</v>
      </c>
      <c r="G9" s="232">
        <v>252560</v>
      </c>
      <c r="H9" s="232">
        <v>252560</v>
      </c>
      <c r="I9" s="232">
        <v>0</v>
      </c>
      <c r="J9" s="232">
        <v>0</v>
      </c>
      <c r="K9" s="232">
        <v>0</v>
      </c>
      <c r="L9" s="232">
        <v>0</v>
      </c>
      <c r="M9" s="232">
        <v>0</v>
      </c>
      <c r="N9" s="232">
        <v>0</v>
      </c>
      <c r="O9" s="238"/>
    </row>
    <row r="10" spans="1:15" s="225" customFormat="1" ht="24" customHeight="1">
      <c r="A10" s="231" t="s">
        <v>135</v>
      </c>
      <c r="B10" s="231" t="s">
        <v>136</v>
      </c>
      <c r="C10" s="231" t="s">
        <v>136</v>
      </c>
      <c r="D10" s="14" t="s">
        <v>149</v>
      </c>
      <c r="E10" s="15" t="s">
        <v>162</v>
      </c>
      <c r="F10" s="232">
        <v>198000</v>
      </c>
      <c r="G10" s="232">
        <v>198000</v>
      </c>
      <c r="H10" s="232">
        <v>198000</v>
      </c>
      <c r="I10" s="232">
        <v>0</v>
      </c>
      <c r="J10" s="232">
        <v>0</v>
      </c>
      <c r="K10" s="232">
        <v>0</v>
      </c>
      <c r="L10" s="232">
        <v>0</v>
      </c>
      <c r="M10" s="232">
        <v>0</v>
      </c>
      <c r="N10" s="232">
        <v>0</v>
      </c>
      <c r="O10" s="238"/>
    </row>
    <row r="11" spans="1:15" s="225" customFormat="1" ht="24" customHeight="1">
      <c r="A11" s="231" t="s">
        <v>154</v>
      </c>
      <c r="B11" s="231" t="s">
        <v>163</v>
      </c>
      <c r="C11" s="231" t="s">
        <v>136</v>
      </c>
      <c r="D11" s="14" t="s">
        <v>164</v>
      </c>
      <c r="E11" s="15" t="s">
        <v>166</v>
      </c>
      <c r="F11" s="232">
        <v>13140</v>
      </c>
      <c r="G11" s="232">
        <v>13140</v>
      </c>
      <c r="H11" s="232">
        <v>0</v>
      </c>
      <c r="I11" s="232">
        <v>0</v>
      </c>
      <c r="J11" s="232">
        <v>13140</v>
      </c>
      <c r="K11" s="232">
        <v>0</v>
      </c>
      <c r="L11" s="232">
        <v>0</v>
      </c>
      <c r="M11" s="232">
        <v>0</v>
      </c>
      <c r="N11" s="232">
        <v>0</v>
      </c>
      <c r="O11" s="238"/>
    </row>
    <row r="12" spans="1:15" s="225" customFormat="1" ht="24" customHeight="1">
      <c r="A12" s="231" t="s">
        <v>135</v>
      </c>
      <c r="B12" s="231" t="s">
        <v>136</v>
      </c>
      <c r="C12" s="231" t="s">
        <v>137</v>
      </c>
      <c r="D12" s="14" t="s">
        <v>138</v>
      </c>
      <c r="E12" s="15" t="s">
        <v>170</v>
      </c>
      <c r="F12" s="232">
        <v>50000</v>
      </c>
      <c r="G12" s="232">
        <v>0</v>
      </c>
      <c r="H12" s="232">
        <v>0</v>
      </c>
      <c r="I12" s="232">
        <v>0</v>
      </c>
      <c r="J12" s="232">
        <v>0</v>
      </c>
      <c r="K12" s="232">
        <v>50000</v>
      </c>
      <c r="L12" s="232">
        <v>0</v>
      </c>
      <c r="M12" s="232">
        <v>0</v>
      </c>
      <c r="N12" s="232">
        <v>0</v>
      </c>
      <c r="O12" s="238"/>
    </row>
    <row r="13" spans="1:15" s="225" customFormat="1" ht="24" customHeight="1">
      <c r="A13" s="231" t="s">
        <v>154</v>
      </c>
      <c r="B13" s="231" t="s">
        <v>155</v>
      </c>
      <c r="C13" s="231" t="s">
        <v>136</v>
      </c>
      <c r="D13" s="14" t="s">
        <v>156</v>
      </c>
      <c r="E13" s="15" t="s">
        <v>157</v>
      </c>
      <c r="F13" s="232">
        <v>261387.6</v>
      </c>
      <c r="G13" s="232">
        <v>261387.6</v>
      </c>
      <c r="H13" s="232">
        <v>0</v>
      </c>
      <c r="I13" s="232">
        <v>0</v>
      </c>
      <c r="J13" s="232">
        <v>261387.6</v>
      </c>
      <c r="K13" s="232">
        <v>0</v>
      </c>
      <c r="L13" s="232">
        <v>0</v>
      </c>
      <c r="M13" s="232">
        <v>0</v>
      </c>
      <c r="N13" s="232">
        <v>0</v>
      </c>
      <c r="O13" s="238"/>
    </row>
    <row r="14" spans="1:15" s="225" customFormat="1" ht="24" customHeight="1">
      <c r="A14" s="231" t="s">
        <v>154</v>
      </c>
      <c r="B14" s="231" t="s">
        <v>155</v>
      </c>
      <c r="C14" s="231" t="s">
        <v>155</v>
      </c>
      <c r="D14" s="14" t="s">
        <v>160</v>
      </c>
      <c r="E14" s="15" t="s">
        <v>161</v>
      </c>
      <c r="F14" s="232">
        <v>366577.91999999998</v>
      </c>
      <c r="G14" s="232">
        <v>366577.91999999998</v>
      </c>
      <c r="H14" s="232">
        <v>366577.91999999998</v>
      </c>
      <c r="I14" s="232">
        <v>0</v>
      </c>
      <c r="J14" s="232">
        <v>0</v>
      </c>
      <c r="K14" s="232">
        <v>0</v>
      </c>
      <c r="L14" s="232">
        <v>0</v>
      </c>
      <c r="M14" s="232">
        <v>0</v>
      </c>
      <c r="N14" s="232">
        <v>0</v>
      </c>
      <c r="O14" s="238"/>
    </row>
    <row r="15" spans="1:15" s="225" customFormat="1" ht="24" customHeight="1">
      <c r="A15" s="231" t="s">
        <v>135</v>
      </c>
      <c r="B15" s="231" t="s">
        <v>136</v>
      </c>
      <c r="C15" s="231" t="s">
        <v>136</v>
      </c>
      <c r="D15" s="14" t="s">
        <v>149</v>
      </c>
      <c r="E15" s="15" t="s">
        <v>168</v>
      </c>
      <c r="F15" s="232">
        <v>573672</v>
      </c>
      <c r="G15" s="232">
        <v>573672</v>
      </c>
      <c r="H15" s="232">
        <v>573672</v>
      </c>
      <c r="I15" s="232">
        <v>0</v>
      </c>
      <c r="J15" s="232">
        <v>0</v>
      </c>
      <c r="K15" s="232">
        <v>0</v>
      </c>
      <c r="L15" s="232">
        <v>0</v>
      </c>
      <c r="M15" s="232">
        <v>0</v>
      </c>
      <c r="N15" s="232">
        <v>0</v>
      </c>
      <c r="O15" s="238"/>
    </row>
    <row r="16" spans="1:15" s="225" customFormat="1" ht="24" customHeight="1">
      <c r="A16" s="231" t="s">
        <v>135</v>
      </c>
      <c r="B16" s="231" t="s">
        <v>136</v>
      </c>
      <c r="C16" s="231" t="s">
        <v>137</v>
      </c>
      <c r="D16" s="14" t="s">
        <v>138</v>
      </c>
      <c r="E16" s="15" t="s">
        <v>171</v>
      </c>
      <c r="F16" s="232">
        <v>607000</v>
      </c>
      <c r="G16" s="232">
        <v>0</v>
      </c>
      <c r="H16" s="232">
        <v>0</v>
      </c>
      <c r="I16" s="232">
        <v>0</v>
      </c>
      <c r="J16" s="232">
        <v>0</v>
      </c>
      <c r="K16" s="232">
        <v>607000</v>
      </c>
      <c r="L16" s="232">
        <v>0</v>
      </c>
      <c r="M16" s="232">
        <v>0</v>
      </c>
      <c r="N16" s="232">
        <v>0</v>
      </c>
      <c r="O16" s="238"/>
    </row>
    <row r="17" spans="1:15" s="225" customFormat="1" ht="24" customHeight="1">
      <c r="A17" s="231" t="s">
        <v>158</v>
      </c>
      <c r="B17" s="231" t="s">
        <v>137</v>
      </c>
      <c r="C17" s="231" t="s">
        <v>136</v>
      </c>
      <c r="D17" s="14" t="s">
        <v>159</v>
      </c>
      <c r="E17" s="15" t="s">
        <v>159</v>
      </c>
      <c r="F17" s="232">
        <v>235959.4</v>
      </c>
      <c r="G17" s="232">
        <v>235959.4</v>
      </c>
      <c r="H17" s="232">
        <v>235959.4</v>
      </c>
      <c r="I17" s="232">
        <v>0</v>
      </c>
      <c r="J17" s="232">
        <v>0</v>
      </c>
      <c r="K17" s="232">
        <v>0</v>
      </c>
      <c r="L17" s="232">
        <v>0</v>
      </c>
      <c r="M17" s="232">
        <v>0</v>
      </c>
      <c r="N17" s="232">
        <v>0</v>
      </c>
      <c r="O17" s="238"/>
    </row>
    <row r="18" spans="1:15" s="225" customFormat="1" ht="24" customHeight="1">
      <c r="A18" s="231" t="s">
        <v>154</v>
      </c>
      <c r="B18" s="231" t="s">
        <v>155</v>
      </c>
      <c r="C18" s="231" t="s">
        <v>136</v>
      </c>
      <c r="D18" s="14" t="s">
        <v>156</v>
      </c>
      <c r="E18" s="15" t="s">
        <v>167</v>
      </c>
      <c r="F18" s="232">
        <v>10848</v>
      </c>
      <c r="G18" s="232">
        <v>10848</v>
      </c>
      <c r="H18" s="232">
        <v>0</v>
      </c>
      <c r="I18" s="232">
        <v>0</v>
      </c>
      <c r="J18" s="232">
        <v>10848</v>
      </c>
      <c r="K18" s="232">
        <v>0</v>
      </c>
      <c r="L18" s="232">
        <v>0</v>
      </c>
      <c r="M18" s="232">
        <v>0</v>
      </c>
      <c r="N18" s="232">
        <v>0</v>
      </c>
      <c r="O18" s="238"/>
    </row>
    <row r="19" spans="1:15" s="225" customFormat="1" ht="24" customHeight="1">
      <c r="A19" s="231" t="s">
        <v>135</v>
      </c>
      <c r="B19" s="231" t="s">
        <v>136</v>
      </c>
      <c r="C19" s="231" t="s">
        <v>136</v>
      </c>
      <c r="D19" s="14" t="s">
        <v>149</v>
      </c>
      <c r="E19" s="15" t="s">
        <v>150</v>
      </c>
      <c r="F19" s="232">
        <v>85118</v>
      </c>
      <c r="G19" s="232">
        <v>85118</v>
      </c>
      <c r="H19" s="232">
        <v>85118</v>
      </c>
      <c r="I19" s="232">
        <v>0</v>
      </c>
      <c r="J19" s="232">
        <v>0</v>
      </c>
      <c r="K19" s="232">
        <v>0</v>
      </c>
      <c r="L19" s="232">
        <v>0</v>
      </c>
      <c r="M19" s="232">
        <v>0</v>
      </c>
      <c r="N19" s="232">
        <v>0</v>
      </c>
      <c r="O19" s="238"/>
    </row>
    <row r="20" spans="1:15" s="225" customFormat="1" ht="24" customHeight="1">
      <c r="A20" s="231" t="s">
        <v>135</v>
      </c>
      <c r="B20" s="231" t="s">
        <v>136</v>
      </c>
      <c r="C20" s="231" t="s">
        <v>137</v>
      </c>
      <c r="D20" s="14" t="s">
        <v>138</v>
      </c>
      <c r="E20" s="15" t="s">
        <v>139</v>
      </c>
      <c r="F20" s="232">
        <v>900000</v>
      </c>
      <c r="G20" s="232">
        <v>0</v>
      </c>
      <c r="H20" s="232">
        <v>0</v>
      </c>
      <c r="I20" s="232">
        <v>0</v>
      </c>
      <c r="J20" s="232">
        <v>0</v>
      </c>
      <c r="K20" s="232">
        <v>900000</v>
      </c>
      <c r="L20" s="232">
        <v>0</v>
      </c>
      <c r="M20" s="232">
        <v>0</v>
      </c>
      <c r="N20" s="232">
        <v>0</v>
      </c>
      <c r="O20" s="238"/>
    </row>
    <row r="21" spans="1:15" s="225" customFormat="1" ht="24" customHeight="1">
      <c r="A21" s="231" t="s">
        <v>141</v>
      </c>
      <c r="B21" s="231" t="s">
        <v>142</v>
      </c>
      <c r="C21" s="231" t="s">
        <v>136</v>
      </c>
      <c r="D21" s="14" t="s">
        <v>143</v>
      </c>
      <c r="E21" s="15" t="s">
        <v>144</v>
      </c>
      <c r="F21" s="232">
        <v>183288.95999999999</v>
      </c>
      <c r="G21" s="232">
        <v>183288.95999999999</v>
      </c>
      <c r="H21" s="232">
        <v>183288.95999999999</v>
      </c>
      <c r="I21" s="232">
        <v>0</v>
      </c>
      <c r="J21" s="232">
        <v>0</v>
      </c>
      <c r="K21" s="232">
        <v>0</v>
      </c>
      <c r="L21" s="232">
        <v>0</v>
      </c>
      <c r="M21" s="232">
        <v>0</v>
      </c>
      <c r="N21" s="232">
        <v>0</v>
      </c>
      <c r="O21" s="238"/>
    </row>
    <row r="22" spans="1:15" s="225" customFormat="1" ht="24" customHeight="1">
      <c r="A22" s="231" t="s">
        <v>135</v>
      </c>
      <c r="B22" s="231" t="s">
        <v>136</v>
      </c>
      <c r="C22" s="231" t="s">
        <v>137</v>
      </c>
      <c r="D22" s="14" t="s">
        <v>138</v>
      </c>
      <c r="E22" s="15" t="s">
        <v>145</v>
      </c>
      <c r="F22" s="232">
        <v>180000</v>
      </c>
      <c r="G22" s="232">
        <v>0</v>
      </c>
      <c r="H22" s="232">
        <v>0</v>
      </c>
      <c r="I22" s="232">
        <v>0</v>
      </c>
      <c r="J22" s="232">
        <v>0</v>
      </c>
      <c r="K22" s="232">
        <v>180000</v>
      </c>
      <c r="L22" s="232">
        <v>0</v>
      </c>
      <c r="M22" s="232">
        <v>0</v>
      </c>
      <c r="N22" s="232">
        <v>0</v>
      </c>
      <c r="O22" s="238"/>
    </row>
    <row r="23" spans="1:15" s="225" customFormat="1" ht="24" customHeight="1">
      <c r="A23" s="231" t="s">
        <v>135</v>
      </c>
      <c r="B23" s="231" t="s">
        <v>136</v>
      </c>
      <c r="C23" s="231" t="s">
        <v>146</v>
      </c>
      <c r="D23" s="14" t="s">
        <v>147</v>
      </c>
      <c r="E23" s="15" t="s">
        <v>148</v>
      </c>
      <c r="F23" s="232">
        <v>2700000</v>
      </c>
      <c r="G23" s="232">
        <v>0</v>
      </c>
      <c r="H23" s="232">
        <v>0</v>
      </c>
      <c r="I23" s="232">
        <v>0</v>
      </c>
      <c r="J23" s="232">
        <v>0</v>
      </c>
      <c r="K23" s="232">
        <v>2700000</v>
      </c>
      <c r="L23" s="232">
        <v>0</v>
      </c>
      <c r="M23" s="232">
        <v>0</v>
      </c>
      <c r="N23" s="232">
        <v>0</v>
      </c>
      <c r="O23" s="238"/>
    </row>
    <row r="24" spans="1:15" s="225" customFormat="1" ht="24" customHeight="1">
      <c r="A24" s="231" t="s">
        <v>135</v>
      </c>
      <c r="B24" s="231" t="s">
        <v>136</v>
      </c>
      <c r="C24" s="231" t="s">
        <v>136</v>
      </c>
      <c r="D24" s="14" t="s">
        <v>149</v>
      </c>
      <c r="E24" s="15" t="s">
        <v>169</v>
      </c>
      <c r="F24" s="232">
        <v>575301.73</v>
      </c>
      <c r="G24" s="232">
        <v>575301.73</v>
      </c>
      <c r="H24" s="232">
        <v>0</v>
      </c>
      <c r="I24" s="232">
        <v>575301.73</v>
      </c>
      <c r="J24" s="232">
        <v>0</v>
      </c>
      <c r="K24" s="232">
        <v>0</v>
      </c>
      <c r="L24" s="232">
        <v>0</v>
      </c>
      <c r="M24" s="232">
        <v>0</v>
      </c>
      <c r="N24" s="232">
        <v>0</v>
      </c>
      <c r="O24" s="238"/>
    </row>
    <row r="25" spans="1:15" s="225" customFormat="1" ht="24" customHeight="1">
      <c r="A25" s="231" t="s">
        <v>135</v>
      </c>
      <c r="B25" s="231" t="s">
        <v>136</v>
      </c>
      <c r="C25" s="231" t="s">
        <v>146</v>
      </c>
      <c r="D25" s="14" t="s">
        <v>147</v>
      </c>
      <c r="E25" s="15" t="s">
        <v>151</v>
      </c>
      <c r="F25" s="232">
        <v>9000000</v>
      </c>
      <c r="G25" s="232">
        <v>0</v>
      </c>
      <c r="H25" s="232">
        <v>0</v>
      </c>
      <c r="I25" s="232">
        <v>0</v>
      </c>
      <c r="J25" s="232">
        <v>0</v>
      </c>
      <c r="K25" s="232">
        <v>9000000</v>
      </c>
      <c r="L25" s="232">
        <v>0</v>
      </c>
      <c r="M25" s="232">
        <v>0</v>
      </c>
      <c r="N25" s="232">
        <v>0</v>
      </c>
      <c r="O25" s="238"/>
    </row>
    <row r="26" spans="1:15" ht="24" customHeight="1">
      <c r="A26" s="385"/>
      <c r="B26" s="385"/>
      <c r="C26" s="385"/>
      <c r="D26" s="407"/>
      <c r="E26" s="387" t="s">
        <v>560</v>
      </c>
      <c r="F26" s="388">
        <f>SUM(F6:F25)</f>
        <v>71407429.379999995</v>
      </c>
      <c r="G26" s="388">
        <f>SUM(G6:G25)</f>
        <v>39475429.380000003</v>
      </c>
      <c r="H26" s="388">
        <f>SUM(H6:H25)</f>
        <v>34850243.479999997</v>
      </c>
      <c r="I26" s="388">
        <f>SUM(I6:I25)</f>
        <v>3953238.7</v>
      </c>
      <c r="J26" s="388">
        <f t="shared" ref="J26:K26" si="0">SUM(J6:J25)</f>
        <v>671947.2</v>
      </c>
      <c r="K26" s="388">
        <f t="shared" si="0"/>
        <v>31932000</v>
      </c>
      <c r="L26" s="386"/>
      <c r="M26" s="386"/>
      <c r="N26" s="386"/>
    </row>
    <row r="27" spans="1:15" s="2" customFormat="1" ht="24" customHeight="1">
      <c r="A27" s="134" t="s">
        <v>135</v>
      </c>
      <c r="B27" s="134" t="s">
        <v>136</v>
      </c>
      <c r="C27" s="134" t="s">
        <v>146</v>
      </c>
      <c r="D27" s="229" t="s">
        <v>147</v>
      </c>
      <c r="E27" s="135" t="s">
        <v>152</v>
      </c>
      <c r="F27" s="230">
        <v>7689312</v>
      </c>
      <c r="G27" s="230">
        <v>7689312</v>
      </c>
      <c r="H27" s="230">
        <v>7689312</v>
      </c>
      <c r="I27" s="230">
        <v>0</v>
      </c>
      <c r="J27" s="230">
        <v>0</v>
      </c>
      <c r="K27" s="230">
        <v>0</v>
      </c>
      <c r="L27" s="230">
        <v>0</v>
      </c>
      <c r="M27" s="230">
        <v>0</v>
      </c>
      <c r="N27" s="230">
        <v>0</v>
      </c>
      <c r="O27" s="226"/>
    </row>
    <row r="28" spans="1:15" ht="24" customHeight="1">
      <c r="A28" s="134" t="s">
        <v>135</v>
      </c>
      <c r="B28" s="134" t="s">
        <v>136</v>
      </c>
      <c r="C28" s="134" t="s">
        <v>146</v>
      </c>
      <c r="D28" s="229" t="s">
        <v>147</v>
      </c>
      <c r="E28" s="135" t="s">
        <v>168</v>
      </c>
      <c r="F28" s="230">
        <v>136320</v>
      </c>
      <c r="G28" s="230">
        <v>136320</v>
      </c>
      <c r="H28" s="230">
        <v>136320</v>
      </c>
      <c r="I28" s="230">
        <v>0</v>
      </c>
      <c r="J28" s="230">
        <v>0</v>
      </c>
      <c r="K28" s="230">
        <v>0</v>
      </c>
      <c r="L28" s="230">
        <v>0</v>
      </c>
      <c r="M28" s="230">
        <v>0</v>
      </c>
      <c r="N28" s="230">
        <v>0</v>
      </c>
    </row>
    <row r="29" spans="1:15" ht="24" customHeight="1">
      <c r="A29" s="134" t="s">
        <v>154</v>
      </c>
      <c r="B29" s="134" t="s">
        <v>163</v>
      </c>
      <c r="C29" s="134" t="s">
        <v>136</v>
      </c>
      <c r="D29" s="229" t="s">
        <v>164</v>
      </c>
      <c r="E29" s="135" t="s">
        <v>166</v>
      </c>
      <c r="F29" s="230">
        <v>24600</v>
      </c>
      <c r="G29" s="230">
        <v>24600</v>
      </c>
      <c r="H29" s="230">
        <v>0</v>
      </c>
      <c r="I29" s="230">
        <v>0</v>
      </c>
      <c r="J29" s="230">
        <v>24600</v>
      </c>
      <c r="K29" s="230">
        <v>0</v>
      </c>
      <c r="L29" s="230">
        <v>0</v>
      </c>
      <c r="M29" s="230">
        <v>0</v>
      </c>
      <c r="N29" s="230">
        <v>0</v>
      </c>
    </row>
    <row r="30" spans="1:15" ht="24" customHeight="1">
      <c r="A30" s="134" t="s">
        <v>154</v>
      </c>
      <c r="B30" s="134" t="s">
        <v>155</v>
      </c>
      <c r="C30" s="134" t="s">
        <v>155</v>
      </c>
      <c r="D30" s="229" t="s">
        <v>160</v>
      </c>
      <c r="E30" s="135" t="s">
        <v>161</v>
      </c>
      <c r="F30" s="230">
        <v>1921190.4</v>
      </c>
      <c r="G30" s="230">
        <v>1921190.4</v>
      </c>
      <c r="H30" s="230">
        <v>1921190.4</v>
      </c>
      <c r="I30" s="230">
        <v>0</v>
      </c>
      <c r="J30" s="230">
        <v>0</v>
      </c>
      <c r="K30" s="230">
        <v>0</v>
      </c>
      <c r="L30" s="230">
        <v>0</v>
      </c>
      <c r="M30" s="230">
        <v>0</v>
      </c>
      <c r="N30" s="230">
        <v>0</v>
      </c>
    </row>
    <row r="31" spans="1:15" ht="24" customHeight="1">
      <c r="A31" s="134" t="s">
        <v>135</v>
      </c>
      <c r="B31" s="134" t="s">
        <v>136</v>
      </c>
      <c r="C31" s="134" t="s">
        <v>146</v>
      </c>
      <c r="D31" s="229" t="s">
        <v>147</v>
      </c>
      <c r="E31" s="135" t="s">
        <v>162</v>
      </c>
      <c r="F31" s="230">
        <v>1248000</v>
      </c>
      <c r="G31" s="230">
        <v>1248000</v>
      </c>
      <c r="H31" s="230">
        <v>1248000</v>
      </c>
      <c r="I31" s="230">
        <v>0</v>
      </c>
      <c r="J31" s="230">
        <v>0</v>
      </c>
      <c r="K31" s="230">
        <v>0</v>
      </c>
      <c r="L31" s="230">
        <v>0</v>
      </c>
      <c r="M31" s="230">
        <v>0</v>
      </c>
      <c r="N31" s="230">
        <v>0</v>
      </c>
    </row>
    <row r="32" spans="1:15" ht="24" customHeight="1">
      <c r="A32" s="134" t="s">
        <v>135</v>
      </c>
      <c r="B32" s="134" t="s">
        <v>136</v>
      </c>
      <c r="C32" s="134" t="s">
        <v>146</v>
      </c>
      <c r="D32" s="229" t="s">
        <v>147</v>
      </c>
      <c r="E32" s="135" t="s">
        <v>172</v>
      </c>
      <c r="F32" s="230">
        <v>45000</v>
      </c>
      <c r="G32" s="230">
        <v>0</v>
      </c>
      <c r="H32" s="230">
        <v>0</v>
      </c>
      <c r="I32" s="230">
        <v>0</v>
      </c>
      <c r="J32" s="230">
        <v>0</v>
      </c>
      <c r="K32" s="230">
        <v>45000</v>
      </c>
      <c r="L32" s="230">
        <v>0</v>
      </c>
      <c r="M32" s="230">
        <v>0</v>
      </c>
      <c r="N32" s="230">
        <v>0</v>
      </c>
    </row>
    <row r="33" spans="1:15" ht="24" customHeight="1">
      <c r="A33" s="134" t="s">
        <v>135</v>
      </c>
      <c r="B33" s="134" t="s">
        <v>136</v>
      </c>
      <c r="C33" s="134" t="s">
        <v>146</v>
      </c>
      <c r="D33" s="229" t="s">
        <v>147</v>
      </c>
      <c r="E33" s="135" t="s">
        <v>169</v>
      </c>
      <c r="F33" s="230">
        <v>1678391.46</v>
      </c>
      <c r="G33" s="230">
        <v>1678391.46</v>
      </c>
      <c r="H33" s="230">
        <v>0</v>
      </c>
      <c r="I33" s="230">
        <v>1678391.46</v>
      </c>
      <c r="J33" s="230">
        <v>0</v>
      </c>
      <c r="K33" s="230">
        <v>0</v>
      </c>
      <c r="L33" s="230">
        <v>0</v>
      </c>
      <c r="M33" s="230">
        <v>0</v>
      </c>
      <c r="N33" s="230">
        <v>0</v>
      </c>
    </row>
    <row r="34" spans="1:15" ht="24" customHeight="1">
      <c r="A34" s="134" t="s">
        <v>135</v>
      </c>
      <c r="B34" s="134" t="s">
        <v>136</v>
      </c>
      <c r="C34" s="134" t="s">
        <v>146</v>
      </c>
      <c r="D34" s="229" t="s">
        <v>147</v>
      </c>
      <c r="E34" s="135" t="s">
        <v>173</v>
      </c>
      <c r="F34" s="230">
        <v>2700000</v>
      </c>
      <c r="G34" s="230">
        <v>0</v>
      </c>
      <c r="H34" s="230">
        <v>0</v>
      </c>
      <c r="I34" s="230">
        <v>0</v>
      </c>
      <c r="J34" s="230">
        <v>0</v>
      </c>
      <c r="K34" s="230">
        <v>2700000</v>
      </c>
      <c r="L34" s="230">
        <v>0</v>
      </c>
      <c r="M34" s="230">
        <v>0</v>
      </c>
      <c r="N34" s="230">
        <v>0</v>
      </c>
    </row>
    <row r="35" spans="1:15" ht="24" customHeight="1">
      <c r="A35" s="134" t="s">
        <v>135</v>
      </c>
      <c r="B35" s="134" t="s">
        <v>136</v>
      </c>
      <c r="C35" s="134" t="s">
        <v>146</v>
      </c>
      <c r="D35" s="229" t="s">
        <v>147</v>
      </c>
      <c r="E35" s="135" t="s">
        <v>153</v>
      </c>
      <c r="F35" s="230">
        <v>4511956</v>
      </c>
      <c r="G35" s="230">
        <v>4511956</v>
      </c>
      <c r="H35" s="230">
        <v>4511956</v>
      </c>
      <c r="I35" s="230">
        <v>0</v>
      </c>
      <c r="J35" s="230">
        <v>0</v>
      </c>
      <c r="K35" s="230">
        <v>0</v>
      </c>
      <c r="L35" s="230">
        <v>0</v>
      </c>
      <c r="M35" s="230">
        <v>0</v>
      </c>
      <c r="N35" s="230">
        <v>0</v>
      </c>
    </row>
    <row r="36" spans="1:15" ht="24" customHeight="1">
      <c r="A36" s="134" t="s">
        <v>135</v>
      </c>
      <c r="B36" s="134" t="s">
        <v>136</v>
      </c>
      <c r="C36" s="134" t="s">
        <v>146</v>
      </c>
      <c r="D36" s="229" t="s">
        <v>147</v>
      </c>
      <c r="E36" s="135" t="s">
        <v>159</v>
      </c>
      <c r="F36" s="230">
        <v>1233758.8</v>
      </c>
      <c r="G36" s="230">
        <v>1233758.8</v>
      </c>
      <c r="H36" s="230">
        <v>1233758.8</v>
      </c>
      <c r="I36" s="230">
        <v>0</v>
      </c>
      <c r="J36" s="230">
        <v>0</v>
      </c>
      <c r="K36" s="230">
        <v>0</v>
      </c>
      <c r="L36" s="230">
        <v>0</v>
      </c>
      <c r="M36" s="230">
        <v>0</v>
      </c>
      <c r="N36" s="230">
        <v>0</v>
      </c>
    </row>
    <row r="37" spans="1:15" ht="24" customHeight="1">
      <c r="A37" s="134" t="s">
        <v>141</v>
      </c>
      <c r="B37" s="134" t="s">
        <v>142</v>
      </c>
      <c r="C37" s="134" t="s">
        <v>137</v>
      </c>
      <c r="D37" s="229" t="s">
        <v>174</v>
      </c>
      <c r="E37" s="135" t="s">
        <v>144</v>
      </c>
      <c r="F37" s="230">
        <v>960595.2</v>
      </c>
      <c r="G37" s="230">
        <v>960595.2</v>
      </c>
      <c r="H37" s="230">
        <v>960595.2</v>
      </c>
      <c r="I37" s="230">
        <v>0</v>
      </c>
      <c r="J37" s="230">
        <v>0</v>
      </c>
      <c r="K37" s="230">
        <v>0</v>
      </c>
      <c r="L37" s="230">
        <v>0</v>
      </c>
      <c r="M37" s="230">
        <v>0</v>
      </c>
      <c r="N37" s="230">
        <v>0</v>
      </c>
    </row>
    <row r="38" spans="1:15" ht="24" customHeight="1">
      <c r="A38" s="134" t="s">
        <v>158</v>
      </c>
      <c r="B38" s="134" t="s">
        <v>137</v>
      </c>
      <c r="C38" s="134" t="s">
        <v>136</v>
      </c>
      <c r="D38" s="229" t="s">
        <v>159</v>
      </c>
      <c r="E38" s="135" t="s">
        <v>165</v>
      </c>
      <c r="F38" s="230">
        <v>264163.68</v>
      </c>
      <c r="G38" s="230">
        <v>264163.68</v>
      </c>
      <c r="H38" s="230">
        <v>264163.68</v>
      </c>
      <c r="I38" s="230">
        <v>0</v>
      </c>
      <c r="J38" s="230">
        <v>0</v>
      </c>
      <c r="K38" s="230">
        <v>0</v>
      </c>
      <c r="L38" s="230">
        <v>0</v>
      </c>
      <c r="M38" s="230">
        <v>0</v>
      </c>
      <c r="N38" s="230">
        <v>0</v>
      </c>
    </row>
    <row r="39" spans="1:15" ht="24" customHeight="1">
      <c r="A39" s="134" t="s">
        <v>154</v>
      </c>
      <c r="B39" s="134" t="s">
        <v>163</v>
      </c>
      <c r="C39" s="134" t="s">
        <v>136</v>
      </c>
      <c r="D39" s="229" t="s">
        <v>164</v>
      </c>
      <c r="E39" s="135" t="s">
        <v>175</v>
      </c>
      <c r="F39" s="230">
        <v>25404</v>
      </c>
      <c r="G39" s="230">
        <v>25404</v>
      </c>
      <c r="H39" s="230">
        <v>0</v>
      </c>
      <c r="I39" s="230">
        <v>0</v>
      </c>
      <c r="J39" s="230">
        <v>25404</v>
      </c>
      <c r="K39" s="230">
        <v>0</v>
      </c>
      <c r="L39" s="230">
        <v>0</v>
      </c>
      <c r="M39" s="230">
        <v>0</v>
      </c>
      <c r="N39" s="230">
        <v>0</v>
      </c>
    </row>
    <row r="40" spans="1:15" ht="24" customHeight="1">
      <c r="A40" s="390"/>
      <c r="B40" s="390"/>
      <c r="C40" s="390"/>
      <c r="D40" s="408"/>
      <c r="E40" s="387" t="s">
        <v>561</v>
      </c>
      <c r="F40" s="388">
        <f>SUM(F27:F39)</f>
        <v>22438691.539999999</v>
      </c>
      <c r="G40" s="388">
        <f t="shared" ref="G40:K40" si="1">SUM(G27:G39)</f>
        <v>19693691.539999999</v>
      </c>
      <c r="H40" s="388">
        <f t="shared" si="1"/>
        <v>17965296.080000002</v>
      </c>
      <c r="I40" s="388">
        <f t="shared" si="1"/>
        <v>1678391.46</v>
      </c>
      <c r="J40" s="388">
        <f t="shared" si="1"/>
        <v>50004</v>
      </c>
      <c r="K40" s="388">
        <f t="shared" si="1"/>
        <v>2745000</v>
      </c>
      <c r="L40" s="386"/>
      <c r="M40" s="386"/>
      <c r="N40" s="386"/>
    </row>
    <row r="41" spans="1:15" s="224" customFormat="1" ht="24" customHeight="1">
      <c r="A41" s="400" t="s">
        <v>154</v>
      </c>
      <c r="B41" s="400" t="s">
        <v>163</v>
      </c>
      <c r="C41" s="400" t="s">
        <v>136</v>
      </c>
      <c r="D41" s="401" t="s">
        <v>164</v>
      </c>
      <c r="E41" s="15" t="s">
        <v>165</v>
      </c>
      <c r="F41" s="232">
        <v>8006.06</v>
      </c>
      <c r="G41" s="232">
        <v>8006.06</v>
      </c>
      <c r="H41" s="232">
        <v>8006.06</v>
      </c>
      <c r="I41" s="232">
        <v>0</v>
      </c>
      <c r="J41" s="232">
        <v>0</v>
      </c>
      <c r="K41" s="232">
        <v>0</v>
      </c>
      <c r="L41" s="232">
        <v>0</v>
      </c>
      <c r="M41" s="232">
        <v>0</v>
      </c>
      <c r="N41" s="232">
        <v>0</v>
      </c>
      <c r="O41" s="238"/>
    </row>
    <row r="42" spans="1:15" s="225" customFormat="1" ht="24" customHeight="1">
      <c r="A42" s="400" t="s">
        <v>135</v>
      </c>
      <c r="B42" s="400" t="s">
        <v>136</v>
      </c>
      <c r="C42" s="400" t="s">
        <v>179</v>
      </c>
      <c r="D42" s="401" t="s">
        <v>180</v>
      </c>
      <c r="E42" s="15" t="s">
        <v>153</v>
      </c>
      <c r="F42" s="232">
        <v>145660</v>
      </c>
      <c r="G42" s="232">
        <v>145660</v>
      </c>
      <c r="H42" s="232">
        <v>145660</v>
      </c>
      <c r="I42" s="232">
        <v>0</v>
      </c>
      <c r="J42" s="232">
        <v>0</v>
      </c>
      <c r="K42" s="232">
        <v>0</v>
      </c>
      <c r="L42" s="232">
        <v>0</v>
      </c>
      <c r="M42" s="232">
        <v>0</v>
      </c>
      <c r="N42" s="232">
        <v>0</v>
      </c>
      <c r="O42" s="238"/>
    </row>
    <row r="43" spans="1:15" s="225" customFormat="1" ht="24" customHeight="1">
      <c r="A43" s="400" t="s">
        <v>135</v>
      </c>
      <c r="B43" s="400" t="s">
        <v>136</v>
      </c>
      <c r="C43" s="400" t="s">
        <v>176</v>
      </c>
      <c r="D43" s="401" t="s">
        <v>177</v>
      </c>
      <c r="E43" s="15" t="s">
        <v>178</v>
      </c>
      <c r="F43" s="232">
        <v>170000</v>
      </c>
      <c r="G43" s="232">
        <v>0</v>
      </c>
      <c r="H43" s="232">
        <v>0</v>
      </c>
      <c r="I43" s="232">
        <v>0</v>
      </c>
      <c r="J43" s="232">
        <v>0</v>
      </c>
      <c r="K43" s="232">
        <v>170000</v>
      </c>
      <c r="L43" s="232">
        <v>0</v>
      </c>
      <c r="M43" s="232">
        <v>0</v>
      </c>
      <c r="N43" s="232">
        <v>0</v>
      </c>
      <c r="O43" s="238"/>
    </row>
    <row r="44" spans="1:15" s="225" customFormat="1" ht="24" customHeight="1">
      <c r="A44" s="400" t="s">
        <v>135</v>
      </c>
      <c r="B44" s="400" t="s">
        <v>136</v>
      </c>
      <c r="C44" s="400" t="s">
        <v>176</v>
      </c>
      <c r="D44" s="401" t="s">
        <v>177</v>
      </c>
      <c r="E44" s="15" t="s">
        <v>184</v>
      </c>
      <c r="F44" s="232">
        <v>80000</v>
      </c>
      <c r="G44" s="232">
        <v>0</v>
      </c>
      <c r="H44" s="232">
        <v>0</v>
      </c>
      <c r="I44" s="232">
        <v>0</v>
      </c>
      <c r="J44" s="232">
        <v>0</v>
      </c>
      <c r="K44" s="232">
        <v>80000</v>
      </c>
      <c r="L44" s="232">
        <v>0</v>
      </c>
      <c r="M44" s="232">
        <v>0</v>
      </c>
      <c r="N44" s="232">
        <v>0</v>
      </c>
      <c r="O44" s="238"/>
    </row>
    <row r="45" spans="1:15" s="225" customFormat="1" ht="24" customHeight="1">
      <c r="A45" s="400" t="s">
        <v>154</v>
      </c>
      <c r="B45" s="400" t="s">
        <v>155</v>
      </c>
      <c r="C45" s="400" t="s">
        <v>155</v>
      </c>
      <c r="D45" s="401" t="s">
        <v>160</v>
      </c>
      <c r="E45" s="15" t="s">
        <v>161</v>
      </c>
      <c r="F45" s="232">
        <v>58225.919999999998</v>
      </c>
      <c r="G45" s="232">
        <v>58225.919999999998</v>
      </c>
      <c r="H45" s="232">
        <v>58225.919999999998</v>
      </c>
      <c r="I45" s="232">
        <v>0</v>
      </c>
      <c r="J45" s="232">
        <v>0</v>
      </c>
      <c r="K45" s="232">
        <v>0</v>
      </c>
      <c r="L45" s="232">
        <v>0</v>
      </c>
      <c r="M45" s="232">
        <v>0</v>
      </c>
      <c r="N45" s="232">
        <v>0</v>
      </c>
      <c r="O45" s="238"/>
    </row>
    <row r="46" spans="1:15" s="225" customFormat="1" ht="24" customHeight="1">
      <c r="A46" s="400" t="s">
        <v>158</v>
      </c>
      <c r="B46" s="400" t="s">
        <v>137</v>
      </c>
      <c r="C46" s="400" t="s">
        <v>136</v>
      </c>
      <c r="D46" s="401" t="s">
        <v>159</v>
      </c>
      <c r="E46" s="15" t="s">
        <v>159</v>
      </c>
      <c r="F46" s="232">
        <v>37055.199999999997</v>
      </c>
      <c r="G46" s="232">
        <v>37055.199999999997</v>
      </c>
      <c r="H46" s="232">
        <v>37055.199999999997</v>
      </c>
      <c r="I46" s="232">
        <v>0</v>
      </c>
      <c r="J46" s="232">
        <v>0</v>
      </c>
      <c r="K46" s="232">
        <v>0</v>
      </c>
      <c r="L46" s="232">
        <v>0</v>
      </c>
      <c r="M46" s="232">
        <v>0</v>
      </c>
      <c r="N46" s="232">
        <v>0</v>
      </c>
      <c r="O46" s="238"/>
    </row>
    <row r="47" spans="1:15" s="225" customFormat="1" ht="24" customHeight="1">
      <c r="A47" s="400" t="s">
        <v>135</v>
      </c>
      <c r="B47" s="400" t="s">
        <v>136</v>
      </c>
      <c r="C47" s="400" t="s">
        <v>176</v>
      </c>
      <c r="D47" s="401" t="s">
        <v>177</v>
      </c>
      <c r="E47" s="15" t="s">
        <v>182</v>
      </c>
      <c r="F47" s="232">
        <v>50000</v>
      </c>
      <c r="G47" s="232">
        <v>0</v>
      </c>
      <c r="H47" s="232">
        <v>0</v>
      </c>
      <c r="I47" s="232">
        <v>0</v>
      </c>
      <c r="J47" s="232">
        <v>0</v>
      </c>
      <c r="K47" s="232">
        <v>50000</v>
      </c>
      <c r="L47" s="232">
        <v>0</v>
      </c>
      <c r="M47" s="232">
        <v>0</v>
      </c>
      <c r="N47" s="232">
        <v>0</v>
      </c>
      <c r="O47" s="238"/>
    </row>
    <row r="48" spans="1:15" s="225" customFormat="1" ht="24" customHeight="1">
      <c r="A48" s="400" t="s">
        <v>135</v>
      </c>
      <c r="B48" s="400" t="s">
        <v>136</v>
      </c>
      <c r="C48" s="400" t="s">
        <v>176</v>
      </c>
      <c r="D48" s="401" t="s">
        <v>177</v>
      </c>
      <c r="E48" s="15" t="s">
        <v>185</v>
      </c>
      <c r="F48" s="232">
        <v>30000</v>
      </c>
      <c r="G48" s="232">
        <v>0</v>
      </c>
      <c r="H48" s="232">
        <v>0</v>
      </c>
      <c r="I48" s="232">
        <v>0</v>
      </c>
      <c r="J48" s="232">
        <v>0</v>
      </c>
      <c r="K48" s="232">
        <v>30000</v>
      </c>
      <c r="L48" s="232">
        <v>0</v>
      </c>
      <c r="M48" s="232">
        <v>0</v>
      </c>
      <c r="N48" s="232">
        <v>0</v>
      </c>
      <c r="O48" s="238"/>
    </row>
    <row r="49" spans="1:15" s="225" customFormat="1" ht="24" customHeight="1">
      <c r="A49" s="400" t="s">
        <v>135</v>
      </c>
      <c r="B49" s="400" t="s">
        <v>136</v>
      </c>
      <c r="C49" s="400" t="s">
        <v>176</v>
      </c>
      <c r="D49" s="401" t="s">
        <v>177</v>
      </c>
      <c r="E49" s="15" t="s">
        <v>183</v>
      </c>
      <c r="F49" s="232">
        <v>50000</v>
      </c>
      <c r="G49" s="232">
        <v>0</v>
      </c>
      <c r="H49" s="232">
        <v>0</v>
      </c>
      <c r="I49" s="232">
        <v>0</v>
      </c>
      <c r="J49" s="232">
        <v>0</v>
      </c>
      <c r="K49" s="232">
        <v>50000</v>
      </c>
      <c r="L49" s="232">
        <v>0</v>
      </c>
      <c r="M49" s="232">
        <v>0</v>
      </c>
      <c r="N49" s="232">
        <v>0</v>
      </c>
      <c r="O49" s="238"/>
    </row>
    <row r="50" spans="1:15" s="225" customFormat="1" ht="24" customHeight="1">
      <c r="A50" s="400" t="s">
        <v>141</v>
      </c>
      <c r="B50" s="400" t="s">
        <v>142</v>
      </c>
      <c r="C50" s="400" t="s">
        <v>137</v>
      </c>
      <c r="D50" s="401" t="s">
        <v>174</v>
      </c>
      <c r="E50" s="15" t="s">
        <v>144</v>
      </c>
      <c r="F50" s="232">
        <v>29112.959999999999</v>
      </c>
      <c r="G50" s="232">
        <v>29112.959999999999</v>
      </c>
      <c r="H50" s="232">
        <v>29112.959999999999</v>
      </c>
      <c r="I50" s="232">
        <v>0</v>
      </c>
      <c r="J50" s="232">
        <v>0</v>
      </c>
      <c r="K50" s="232">
        <v>0</v>
      </c>
      <c r="L50" s="232">
        <v>0</v>
      </c>
      <c r="M50" s="232">
        <v>0</v>
      </c>
      <c r="N50" s="232">
        <v>0</v>
      </c>
      <c r="O50" s="238"/>
    </row>
    <row r="51" spans="1:15" s="225" customFormat="1" ht="24" customHeight="1">
      <c r="A51" s="400" t="s">
        <v>135</v>
      </c>
      <c r="B51" s="400" t="s">
        <v>136</v>
      </c>
      <c r="C51" s="400" t="s">
        <v>176</v>
      </c>
      <c r="D51" s="401" t="s">
        <v>177</v>
      </c>
      <c r="E51" s="15" t="s">
        <v>186</v>
      </c>
      <c r="F51" s="232">
        <v>100000</v>
      </c>
      <c r="G51" s="232">
        <v>0</v>
      </c>
      <c r="H51" s="232">
        <v>0</v>
      </c>
      <c r="I51" s="232">
        <v>0</v>
      </c>
      <c r="J51" s="232">
        <v>0</v>
      </c>
      <c r="K51" s="232">
        <v>100000</v>
      </c>
      <c r="L51" s="232">
        <v>0</v>
      </c>
      <c r="M51" s="232">
        <v>0</v>
      </c>
      <c r="N51" s="232">
        <v>0</v>
      </c>
      <c r="O51" s="238"/>
    </row>
    <row r="52" spans="1:15" s="225" customFormat="1" ht="24" customHeight="1">
      <c r="A52" s="400" t="s">
        <v>135</v>
      </c>
      <c r="B52" s="400" t="s">
        <v>136</v>
      </c>
      <c r="C52" s="400" t="s">
        <v>179</v>
      </c>
      <c r="D52" s="401" t="s">
        <v>180</v>
      </c>
      <c r="E52" s="15" t="s">
        <v>162</v>
      </c>
      <c r="F52" s="232">
        <v>42000</v>
      </c>
      <c r="G52" s="232">
        <v>42000</v>
      </c>
      <c r="H52" s="232">
        <v>42000</v>
      </c>
      <c r="I52" s="232">
        <v>0</v>
      </c>
      <c r="J52" s="232">
        <v>0</v>
      </c>
      <c r="K52" s="232">
        <v>0</v>
      </c>
      <c r="L52" s="232">
        <v>0</v>
      </c>
      <c r="M52" s="232">
        <v>0</v>
      </c>
      <c r="N52" s="232">
        <v>0</v>
      </c>
      <c r="O52" s="238"/>
    </row>
    <row r="53" spans="1:15" s="225" customFormat="1" ht="24" customHeight="1">
      <c r="A53" s="400" t="s">
        <v>135</v>
      </c>
      <c r="B53" s="400" t="s">
        <v>136</v>
      </c>
      <c r="C53" s="400" t="s">
        <v>136</v>
      </c>
      <c r="D53" s="401" t="s">
        <v>149</v>
      </c>
      <c r="E53" s="15" t="s">
        <v>169</v>
      </c>
      <c r="F53" s="232">
        <v>134474.84</v>
      </c>
      <c r="G53" s="232">
        <v>134474.84</v>
      </c>
      <c r="H53" s="232">
        <v>0</v>
      </c>
      <c r="I53" s="232">
        <v>134474.84</v>
      </c>
      <c r="J53" s="232">
        <v>0</v>
      </c>
      <c r="K53" s="232">
        <v>0</v>
      </c>
      <c r="L53" s="232">
        <v>0</v>
      </c>
      <c r="M53" s="232">
        <v>0</v>
      </c>
      <c r="N53" s="232">
        <v>0</v>
      </c>
      <c r="O53" s="238"/>
    </row>
    <row r="54" spans="1:15" s="225" customFormat="1" ht="24" customHeight="1">
      <c r="A54" s="400" t="s">
        <v>135</v>
      </c>
      <c r="B54" s="400" t="s">
        <v>136</v>
      </c>
      <c r="C54" s="400" t="s">
        <v>176</v>
      </c>
      <c r="D54" s="401" t="s">
        <v>177</v>
      </c>
      <c r="E54" s="15" t="s">
        <v>187</v>
      </c>
      <c r="F54" s="232">
        <v>50000</v>
      </c>
      <c r="G54" s="232">
        <v>0</v>
      </c>
      <c r="H54" s="232">
        <v>0</v>
      </c>
      <c r="I54" s="232">
        <v>0</v>
      </c>
      <c r="J54" s="232">
        <v>0</v>
      </c>
      <c r="K54" s="232">
        <v>50000</v>
      </c>
      <c r="L54" s="232">
        <v>0</v>
      </c>
      <c r="M54" s="232">
        <v>0</v>
      </c>
      <c r="N54" s="232">
        <v>0</v>
      </c>
      <c r="O54" s="238"/>
    </row>
    <row r="55" spans="1:15" s="225" customFormat="1" ht="24" customHeight="1">
      <c r="A55" s="400" t="s">
        <v>135</v>
      </c>
      <c r="B55" s="400" t="s">
        <v>136</v>
      </c>
      <c r="C55" s="400" t="s">
        <v>176</v>
      </c>
      <c r="D55" s="401" t="s">
        <v>177</v>
      </c>
      <c r="E55" s="15" t="s">
        <v>181</v>
      </c>
      <c r="F55" s="232">
        <v>100000</v>
      </c>
      <c r="G55" s="232">
        <v>0</v>
      </c>
      <c r="H55" s="232">
        <v>0</v>
      </c>
      <c r="I55" s="232">
        <v>0</v>
      </c>
      <c r="J55" s="232">
        <v>0</v>
      </c>
      <c r="K55" s="232">
        <v>100000</v>
      </c>
      <c r="L55" s="232">
        <v>0</v>
      </c>
      <c r="M55" s="232">
        <v>0</v>
      </c>
      <c r="N55" s="232">
        <v>0</v>
      </c>
      <c r="O55" s="238"/>
    </row>
    <row r="56" spans="1:15" s="225" customFormat="1" ht="24" customHeight="1">
      <c r="A56" s="400" t="s">
        <v>135</v>
      </c>
      <c r="B56" s="400" t="s">
        <v>136</v>
      </c>
      <c r="C56" s="400" t="s">
        <v>179</v>
      </c>
      <c r="D56" s="401" t="s">
        <v>180</v>
      </c>
      <c r="E56" s="15" t="s">
        <v>152</v>
      </c>
      <c r="F56" s="232">
        <v>224892</v>
      </c>
      <c r="G56" s="232">
        <v>224892</v>
      </c>
      <c r="H56" s="232">
        <v>224892</v>
      </c>
      <c r="I56" s="232">
        <v>0</v>
      </c>
      <c r="J56" s="232">
        <v>0</v>
      </c>
      <c r="K56" s="232">
        <v>0</v>
      </c>
      <c r="L56" s="232">
        <v>0</v>
      </c>
      <c r="M56" s="232">
        <v>0</v>
      </c>
      <c r="N56" s="232">
        <v>0</v>
      </c>
      <c r="O56" s="238"/>
    </row>
    <row r="57" spans="1:15" ht="24" customHeight="1">
      <c r="A57" s="390"/>
      <c r="B57" s="390"/>
      <c r="C57" s="390"/>
      <c r="D57" s="408"/>
      <c r="E57" s="387" t="s">
        <v>562</v>
      </c>
      <c r="F57" s="388">
        <f>SUM(F41:F56)</f>
        <v>1309426.98</v>
      </c>
      <c r="G57" s="388">
        <f t="shared" ref="G57:K57" si="2">SUM(G41:G56)</f>
        <v>679426.98</v>
      </c>
      <c r="H57" s="388">
        <f t="shared" si="2"/>
        <v>544952.14</v>
      </c>
      <c r="I57" s="388">
        <f t="shared" si="2"/>
        <v>134474.84</v>
      </c>
      <c r="J57" s="388">
        <f t="shared" si="2"/>
        <v>0</v>
      </c>
      <c r="K57" s="388">
        <f t="shared" si="2"/>
        <v>630000</v>
      </c>
      <c r="L57" s="390"/>
      <c r="M57" s="390"/>
      <c r="N57" s="390"/>
    </row>
    <row r="58" spans="1:15" s="224" customFormat="1" ht="24" customHeight="1">
      <c r="A58" s="400" t="s">
        <v>154</v>
      </c>
      <c r="B58" s="400" t="s">
        <v>163</v>
      </c>
      <c r="C58" s="400" t="s">
        <v>136</v>
      </c>
      <c r="D58" s="401" t="s">
        <v>164</v>
      </c>
      <c r="E58" s="15" t="s">
        <v>165</v>
      </c>
      <c r="F58" s="232">
        <v>27002.18</v>
      </c>
      <c r="G58" s="232">
        <v>27002.18</v>
      </c>
      <c r="H58" s="232">
        <v>27002.18</v>
      </c>
      <c r="I58" s="232">
        <v>0</v>
      </c>
      <c r="J58" s="232">
        <v>0</v>
      </c>
      <c r="K58" s="232">
        <v>0</v>
      </c>
      <c r="L58" s="232">
        <v>0</v>
      </c>
      <c r="M58" s="232">
        <v>0</v>
      </c>
      <c r="N58" s="232">
        <v>0</v>
      </c>
      <c r="O58" s="238"/>
    </row>
    <row r="59" spans="1:15" s="225" customFormat="1" ht="24" customHeight="1">
      <c r="A59" s="400" t="s">
        <v>135</v>
      </c>
      <c r="B59" s="400" t="s">
        <v>136</v>
      </c>
      <c r="C59" s="400" t="s">
        <v>136</v>
      </c>
      <c r="D59" s="401" t="s">
        <v>149</v>
      </c>
      <c r="E59" s="15" t="s">
        <v>152</v>
      </c>
      <c r="F59" s="232">
        <v>737760</v>
      </c>
      <c r="G59" s="232">
        <v>737760</v>
      </c>
      <c r="H59" s="232">
        <v>737760</v>
      </c>
      <c r="I59" s="232">
        <v>0</v>
      </c>
      <c r="J59" s="232">
        <v>0</v>
      </c>
      <c r="K59" s="232">
        <v>0</v>
      </c>
      <c r="L59" s="232">
        <v>0</v>
      </c>
      <c r="M59" s="232">
        <v>0</v>
      </c>
      <c r="N59" s="232">
        <v>0</v>
      </c>
      <c r="O59" s="238"/>
    </row>
    <row r="60" spans="1:15" s="225" customFormat="1" ht="24" customHeight="1">
      <c r="A60" s="400" t="s">
        <v>135</v>
      </c>
      <c r="B60" s="400" t="s">
        <v>136</v>
      </c>
      <c r="C60" s="400" t="s">
        <v>136</v>
      </c>
      <c r="D60" s="401" t="s">
        <v>149</v>
      </c>
      <c r="E60" s="15" t="s">
        <v>153</v>
      </c>
      <c r="F60" s="232">
        <v>514432</v>
      </c>
      <c r="G60" s="232">
        <v>514432</v>
      </c>
      <c r="H60" s="232">
        <v>514432</v>
      </c>
      <c r="I60" s="232">
        <v>0</v>
      </c>
      <c r="J60" s="232">
        <v>0</v>
      </c>
      <c r="K60" s="232">
        <v>0</v>
      </c>
      <c r="L60" s="232">
        <v>0</v>
      </c>
      <c r="M60" s="232">
        <v>0</v>
      </c>
      <c r="N60" s="232">
        <v>0</v>
      </c>
      <c r="O60" s="238"/>
    </row>
    <row r="61" spans="1:15" s="225" customFormat="1" ht="24" customHeight="1">
      <c r="A61" s="400" t="s">
        <v>135</v>
      </c>
      <c r="B61" s="400" t="s">
        <v>136</v>
      </c>
      <c r="C61" s="400" t="s">
        <v>136</v>
      </c>
      <c r="D61" s="401" t="s">
        <v>149</v>
      </c>
      <c r="E61" s="15" t="s">
        <v>162</v>
      </c>
      <c r="F61" s="232">
        <v>150000</v>
      </c>
      <c r="G61" s="232">
        <v>150000</v>
      </c>
      <c r="H61" s="232">
        <v>150000</v>
      </c>
      <c r="I61" s="232">
        <v>0</v>
      </c>
      <c r="J61" s="232">
        <v>0</v>
      </c>
      <c r="K61" s="232">
        <v>0</v>
      </c>
      <c r="L61" s="232">
        <v>0</v>
      </c>
      <c r="M61" s="232">
        <v>0</v>
      </c>
      <c r="N61" s="232">
        <v>0</v>
      </c>
      <c r="O61" s="238"/>
    </row>
    <row r="62" spans="1:15" s="225" customFormat="1" ht="24" customHeight="1">
      <c r="A62" s="400" t="s">
        <v>135</v>
      </c>
      <c r="B62" s="400" t="s">
        <v>136</v>
      </c>
      <c r="C62" s="400" t="s">
        <v>137</v>
      </c>
      <c r="D62" s="401" t="s">
        <v>138</v>
      </c>
      <c r="E62" s="15" t="s">
        <v>191</v>
      </c>
      <c r="F62" s="232">
        <v>60000</v>
      </c>
      <c r="G62" s="232">
        <v>0</v>
      </c>
      <c r="H62" s="232">
        <v>0</v>
      </c>
      <c r="I62" s="232">
        <v>0</v>
      </c>
      <c r="J62" s="232">
        <v>0</v>
      </c>
      <c r="K62" s="232">
        <v>60000</v>
      </c>
      <c r="L62" s="232">
        <v>0</v>
      </c>
      <c r="M62" s="232">
        <v>0</v>
      </c>
      <c r="N62" s="232">
        <v>0</v>
      </c>
      <c r="O62" s="238"/>
    </row>
    <row r="63" spans="1:15" s="225" customFormat="1" ht="24" customHeight="1">
      <c r="A63" s="400" t="s">
        <v>154</v>
      </c>
      <c r="B63" s="400" t="s">
        <v>155</v>
      </c>
      <c r="C63" s="400" t="s">
        <v>155</v>
      </c>
      <c r="D63" s="401" t="s">
        <v>160</v>
      </c>
      <c r="E63" s="15" t="s">
        <v>161</v>
      </c>
      <c r="F63" s="232">
        <v>196379.51999999999</v>
      </c>
      <c r="G63" s="232">
        <v>196379.51999999999</v>
      </c>
      <c r="H63" s="232">
        <v>196379.51999999999</v>
      </c>
      <c r="I63" s="232">
        <v>0</v>
      </c>
      <c r="J63" s="232">
        <v>0</v>
      </c>
      <c r="K63" s="232">
        <v>0</v>
      </c>
      <c r="L63" s="232">
        <v>0</v>
      </c>
      <c r="M63" s="232">
        <v>0</v>
      </c>
      <c r="N63" s="232">
        <v>0</v>
      </c>
      <c r="O63" s="238"/>
    </row>
    <row r="64" spans="1:15" s="225" customFormat="1" ht="24" customHeight="1">
      <c r="A64" s="400" t="s">
        <v>135</v>
      </c>
      <c r="B64" s="400" t="s">
        <v>136</v>
      </c>
      <c r="C64" s="400" t="s">
        <v>137</v>
      </c>
      <c r="D64" s="401" t="s">
        <v>138</v>
      </c>
      <c r="E64" s="15" t="s">
        <v>188</v>
      </c>
      <c r="F64" s="232">
        <v>50000</v>
      </c>
      <c r="G64" s="232">
        <v>0</v>
      </c>
      <c r="H64" s="232">
        <v>0</v>
      </c>
      <c r="I64" s="232">
        <v>0</v>
      </c>
      <c r="J64" s="232">
        <v>0</v>
      </c>
      <c r="K64" s="232">
        <v>50000</v>
      </c>
      <c r="L64" s="232">
        <v>0</v>
      </c>
      <c r="M64" s="232">
        <v>0</v>
      </c>
      <c r="N64" s="232">
        <v>0</v>
      </c>
      <c r="O64" s="238"/>
    </row>
    <row r="65" spans="1:15" s="225" customFormat="1" ht="24" customHeight="1">
      <c r="A65" s="400" t="s">
        <v>135</v>
      </c>
      <c r="B65" s="400" t="s">
        <v>136</v>
      </c>
      <c r="C65" s="400" t="s">
        <v>137</v>
      </c>
      <c r="D65" s="401" t="s">
        <v>138</v>
      </c>
      <c r="E65" s="15" t="s">
        <v>189</v>
      </c>
      <c r="F65" s="232">
        <v>436000</v>
      </c>
      <c r="G65" s="232">
        <v>0</v>
      </c>
      <c r="H65" s="232">
        <v>0</v>
      </c>
      <c r="I65" s="232">
        <v>0</v>
      </c>
      <c r="J65" s="232">
        <v>0</v>
      </c>
      <c r="K65" s="232">
        <v>436000</v>
      </c>
      <c r="L65" s="232">
        <v>0</v>
      </c>
      <c r="M65" s="232">
        <v>0</v>
      </c>
      <c r="N65" s="232">
        <v>0</v>
      </c>
      <c r="O65" s="238"/>
    </row>
    <row r="66" spans="1:15" s="225" customFormat="1" ht="24" customHeight="1">
      <c r="A66" s="400" t="s">
        <v>158</v>
      </c>
      <c r="B66" s="400" t="s">
        <v>137</v>
      </c>
      <c r="C66" s="400" t="s">
        <v>136</v>
      </c>
      <c r="D66" s="401" t="s">
        <v>159</v>
      </c>
      <c r="E66" s="15" t="s">
        <v>159</v>
      </c>
      <c r="F66" s="232">
        <v>125219.2</v>
      </c>
      <c r="G66" s="232">
        <v>125219.2</v>
      </c>
      <c r="H66" s="232">
        <v>125219.2</v>
      </c>
      <c r="I66" s="232">
        <v>0</v>
      </c>
      <c r="J66" s="232">
        <v>0</v>
      </c>
      <c r="K66" s="232">
        <v>0</v>
      </c>
      <c r="L66" s="232">
        <v>0</v>
      </c>
      <c r="M66" s="232">
        <v>0</v>
      </c>
      <c r="N66" s="232">
        <v>0</v>
      </c>
      <c r="O66" s="238"/>
    </row>
    <row r="67" spans="1:15" s="225" customFormat="1" ht="24" customHeight="1">
      <c r="A67" s="400" t="s">
        <v>141</v>
      </c>
      <c r="B67" s="400" t="s">
        <v>142</v>
      </c>
      <c r="C67" s="400" t="s">
        <v>137</v>
      </c>
      <c r="D67" s="401" t="s">
        <v>174</v>
      </c>
      <c r="E67" s="15" t="s">
        <v>144</v>
      </c>
      <c r="F67" s="232">
        <v>98189.759999999995</v>
      </c>
      <c r="G67" s="232">
        <v>98189.759999999995</v>
      </c>
      <c r="H67" s="232">
        <v>98189.759999999995</v>
      </c>
      <c r="I67" s="232">
        <v>0</v>
      </c>
      <c r="J67" s="232">
        <v>0</v>
      </c>
      <c r="K67" s="232">
        <v>0</v>
      </c>
      <c r="L67" s="232">
        <v>0</v>
      </c>
      <c r="M67" s="232">
        <v>0</v>
      </c>
      <c r="N67" s="232">
        <v>0</v>
      </c>
      <c r="O67" s="238"/>
    </row>
    <row r="68" spans="1:15" s="225" customFormat="1" ht="24" customHeight="1">
      <c r="A68" s="400" t="s">
        <v>135</v>
      </c>
      <c r="B68" s="400" t="s">
        <v>136</v>
      </c>
      <c r="C68" s="400" t="s">
        <v>137</v>
      </c>
      <c r="D68" s="401" t="s">
        <v>138</v>
      </c>
      <c r="E68" s="15" t="s">
        <v>190</v>
      </c>
      <c r="F68" s="232">
        <v>30000</v>
      </c>
      <c r="G68" s="232">
        <v>0</v>
      </c>
      <c r="H68" s="232">
        <v>0</v>
      </c>
      <c r="I68" s="232">
        <v>0</v>
      </c>
      <c r="J68" s="232">
        <v>0</v>
      </c>
      <c r="K68" s="232">
        <v>30000</v>
      </c>
      <c r="L68" s="232">
        <v>0</v>
      </c>
      <c r="M68" s="232">
        <v>0</v>
      </c>
      <c r="N68" s="232">
        <v>0</v>
      </c>
      <c r="O68" s="238"/>
    </row>
    <row r="69" spans="1:15" s="225" customFormat="1" ht="24" customHeight="1">
      <c r="A69" s="400" t="s">
        <v>135</v>
      </c>
      <c r="B69" s="400" t="s">
        <v>136</v>
      </c>
      <c r="C69" s="400" t="s">
        <v>136</v>
      </c>
      <c r="D69" s="401" t="s">
        <v>149</v>
      </c>
      <c r="E69" s="15" t="s">
        <v>169</v>
      </c>
      <c r="F69" s="232">
        <v>231348.64</v>
      </c>
      <c r="G69" s="232">
        <v>231348.64</v>
      </c>
      <c r="H69" s="232">
        <v>0</v>
      </c>
      <c r="I69" s="232">
        <v>231348.64</v>
      </c>
      <c r="J69" s="232">
        <v>0</v>
      </c>
      <c r="K69" s="232">
        <v>0</v>
      </c>
      <c r="L69" s="232">
        <v>0</v>
      </c>
      <c r="M69" s="232">
        <v>0</v>
      </c>
      <c r="N69" s="232">
        <v>0</v>
      </c>
      <c r="O69" s="238"/>
    </row>
    <row r="70" spans="1:15" ht="24" customHeight="1">
      <c r="A70" s="390"/>
      <c r="B70" s="390"/>
      <c r="C70" s="390"/>
      <c r="D70" s="408"/>
      <c r="E70" s="387" t="s">
        <v>563</v>
      </c>
      <c r="F70" s="388">
        <f>SUM(F58:F69)</f>
        <v>2656331.3000000003</v>
      </c>
      <c r="G70" s="388">
        <f t="shared" ref="G70:K70" si="3">SUM(G58:G69)</f>
        <v>2080331.3000000003</v>
      </c>
      <c r="H70" s="388">
        <f t="shared" si="3"/>
        <v>1848982.6600000001</v>
      </c>
      <c r="I70" s="388">
        <f t="shared" si="3"/>
        <v>231348.64</v>
      </c>
      <c r="J70" s="388">
        <f t="shared" si="3"/>
        <v>0</v>
      </c>
      <c r="K70" s="388">
        <f t="shared" si="3"/>
        <v>576000</v>
      </c>
      <c r="L70" s="390"/>
      <c r="M70" s="390"/>
      <c r="N70" s="390"/>
    </row>
    <row r="71" spans="1:15" s="224" customFormat="1" ht="24" customHeight="1">
      <c r="A71" s="400" t="s">
        <v>154</v>
      </c>
      <c r="B71" s="400" t="s">
        <v>163</v>
      </c>
      <c r="C71" s="400" t="s">
        <v>136</v>
      </c>
      <c r="D71" s="401" t="s">
        <v>164</v>
      </c>
      <c r="E71" s="15" t="s">
        <v>165</v>
      </c>
      <c r="F71" s="232">
        <v>114401.94</v>
      </c>
      <c r="G71" s="232">
        <v>114401.94</v>
      </c>
      <c r="H71" s="232">
        <v>114401.94</v>
      </c>
      <c r="I71" s="232">
        <v>0</v>
      </c>
      <c r="J71" s="232">
        <v>0</v>
      </c>
      <c r="K71" s="232">
        <v>0</v>
      </c>
      <c r="L71" s="232">
        <v>0</v>
      </c>
      <c r="M71" s="232">
        <v>0</v>
      </c>
      <c r="N71" s="232">
        <v>0</v>
      </c>
      <c r="O71" s="238"/>
    </row>
    <row r="72" spans="1:15" s="225" customFormat="1" ht="24" customHeight="1">
      <c r="A72" s="400" t="s">
        <v>135</v>
      </c>
      <c r="B72" s="400" t="s">
        <v>136</v>
      </c>
      <c r="C72" s="400" t="s">
        <v>137</v>
      </c>
      <c r="D72" s="401" t="s">
        <v>138</v>
      </c>
      <c r="E72" s="15" t="s">
        <v>194</v>
      </c>
      <c r="F72" s="232">
        <v>80000</v>
      </c>
      <c r="G72" s="232">
        <v>0</v>
      </c>
      <c r="H72" s="232">
        <v>0</v>
      </c>
      <c r="I72" s="232">
        <v>0</v>
      </c>
      <c r="J72" s="232">
        <v>0</v>
      </c>
      <c r="K72" s="232">
        <v>80000</v>
      </c>
      <c r="L72" s="232">
        <v>0</v>
      </c>
      <c r="M72" s="232">
        <v>0</v>
      </c>
      <c r="N72" s="232">
        <v>0</v>
      </c>
      <c r="O72" s="238"/>
    </row>
    <row r="73" spans="1:15" s="225" customFormat="1" ht="24" customHeight="1">
      <c r="A73" s="400" t="s">
        <v>135</v>
      </c>
      <c r="B73" s="400" t="s">
        <v>136</v>
      </c>
      <c r="C73" s="400" t="s">
        <v>136</v>
      </c>
      <c r="D73" s="401" t="s">
        <v>149</v>
      </c>
      <c r="E73" s="15" t="s">
        <v>152</v>
      </c>
      <c r="F73" s="232">
        <v>3282828</v>
      </c>
      <c r="G73" s="232">
        <v>3282828</v>
      </c>
      <c r="H73" s="232">
        <v>3282828</v>
      </c>
      <c r="I73" s="232">
        <v>0</v>
      </c>
      <c r="J73" s="232">
        <v>0</v>
      </c>
      <c r="K73" s="232">
        <v>0</v>
      </c>
      <c r="L73" s="232">
        <v>0</v>
      </c>
      <c r="M73" s="232">
        <v>0</v>
      </c>
      <c r="N73" s="232">
        <v>0</v>
      </c>
      <c r="O73" s="238"/>
    </row>
    <row r="74" spans="1:15" s="225" customFormat="1" ht="24" customHeight="1">
      <c r="A74" s="400" t="s">
        <v>135</v>
      </c>
      <c r="B74" s="400" t="s">
        <v>136</v>
      </c>
      <c r="C74" s="400" t="s">
        <v>136</v>
      </c>
      <c r="D74" s="401" t="s">
        <v>149</v>
      </c>
      <c r="E74" s="15" t="s">
        <v>153</v>
      </c>
      <c r="F74" s="232">
        <v>2005912</v>
      </c>
      <c r="G74" s="232">
        <v>2005912</v>
      </c>
      <c r="H74" s="232">
        <v>2005912</v>
      </c>
      <c r="I74" s="232">
        <v>0</v>
      </c>
      <c r="J74" s="232">
        <v>0</v>
      </c>
      <c r="K74" s="232">
        <v>0</v>
      </c>
      <c r="L74" s="232">
        <v>0</v>
      </c>
      <c r="M74" s="232">
        <v>0</v>
      </c>
      <c r="N74" s="232">
        <v>0</v>
      </c>
      <c r="O74" s="238"/>
    </row>
    <row r="75" spans="1:15" s="225" customFormat="1" ht="24" customHeight="1">
      <c r="A75" s="400" t="s">
        <v>135</v>
      </c>
      <c r="B75" s="400" t="s">
        <v>136</v>
      </c>
      <c r="C75" s="400" t="s">
        <v>136</v>
      </c>
      <c r="D75" s="401" t="s">
        <v>149</v>
      </c>
      <c r="E75" s="15" t="s">
        <v>162</v>
      </c>
      <c r="F75" s="232">
        <v>570000</v>
      </c>
      <c r="G75" s="232">
        <v>570000</v>
      </c>
      <c r="H75" s="232">
        <v>570000</v>
      </c>
      <c r="I75" s="232">
        <v>0</v>
      </c>
      <c r="J75" s="232">
        <v>0</v>
      </c>
      <c r="K75" s="232">
        <v>0</v>
      </c>
      <c r="L75" s="232">
        <v>0</v>
      </c>
      <c r="M75" s="232">
        <v>0</v>
      </c>
      <c r="N75" s="232">
        <v>0</v>
      </c>
      <c r="O75" s="238"/>
    </row>
    <row r="76" spans="1:15" s="225" customFormat="1" ht="24" customHeight="1">
      <c r="A76" s="400" t="s">
        <v>154</v>
      </c>
      <c r="B76" s="400" t="s">
        <v>163</v>
      </c>
      <c r="C76" s="400" t="s">
        <v>136</v>
      </c>
      <c r="D76" s="401" t="s">
        <v>164</v>
      </c>
      <c r="E76" s="15" t="s">
        <v>166</v>
      </c>
      <c r="F76" s="232">
        <v>51192</v>
      </c>
      <c r="G76" s="232">
        <v>51192</v>
      </c>
      <c r="H76" s="232">
        <v>0</v>
      </c>
      <c r="I76" s="232">
        <v>0</v>
      </c>
      <c r="J76" s="232">
        <v>51192</v>
      </c>
      <c r="K76" s="232">
        <v>0</v>
      </c>
      <c r="L76" s="232">
        <v>0</v>
      </c>
      <c r="M76" s="232">
        <v>0</v>
      </c>
      <c r="N76" s="232">
        <v>0</v>
      </c>
      <c r="O76" s="238"/>
    </row>
    <row r="77" spans="1:15" s="225" customFormat="1" ht="24" customHeight="1">
      <c r="A77" s="400" t="s">
        <v>154</v>
      </c>
      <c r="B77" s="400" t="s">
        <v>155</v>
      </c>
      <c r="C77" s="400" t="s">
        <v>155</v>
      </c>
      <c r="D77" s="401" t="s">
        <v>160</v>
      </c>
      <c r="E77" s="15" t="s">
        <v>161</v>
      </c>
      <c r="F77" s="232">
        <v>835441.92</v>
      </c>
      <c r="G77" s="232">
        <v>835441.92</v>
      </c>
      <c r="H77" s="232">
        <v>835441.92</v>
      </c>
      <c r="I77" s="232">
        <v>0</v>
      </c>
      <c r="J77" s="232">
        <v>0</v>
      </c>
      <c r="K77" s="232">
        <v>0</v>
      </c>
      <c r="L77" s="232">
        <v>0</v>
      </c>
      <c r="M77" s="232">
        <v>0</v>
      </c>
      <c r="N77" s="232">
        <v>0</v>
      </c>
      <c r="O77" s="238"/>
    </row>
    <row r="78" spans="1:15" s="225" customFormat="1" ht="24" customHeight="1">
      <c r="A78" s="400" t="s">
        <v>135</v>
      </c>
      <c r="B78" s="400" t="s">
        <v>136</v>
      </c>
      <c r="C78" s="400" t="s">
        <v>136</v>
      </c>
      <c r="D78" s="401" t="s">
        <v>149</v>
      </c>
      <c r="E78" s="15" t="s">
        <v>168</v>
      </c>
      <c r="F78" s="232">
        <v>20076</v>
      </c>
      <c r="G78" s="232">
        <v>20076</v>
      </c>
      <c r="H78" s="232">
        <v>20076</v>
      </c>
      <c r="I78" s="232">
        <v>0</v>
      </c>
      <c r="J78" s="232">
        <v>0</v>
      </c>
      <c r="K78" s="232">
        <v>0</v>
      </c>
      <c r="L78" s="232">
        <v>0</v>
      </c>
      <c r="M78" s="232">
        <v>0</v>
      </c>
      <c r="N78" s="232">
        <v>0</v>
      </c>
      <c r="O78" s="238"/>
    </row>
    <row r="79" spans="1:15" s="225" customFormat="1" ht="24" customHeight="1">
      <c r="A79" s="400" t="s">
        <v>158</v>
      </c>
      <c r="B79" s="400" t="s">
        <v>137</v>
      </c>
      <c r="C79" s="400" t="s">
        <v>136</v>
      </c>
      <c r="D79" s="401" t="s">
        <v>159</v>
      </c>
      <c r="E79" s="15" t="s">
        <v>159</v>
      </c>
      <c r="F79" s="232">
        <v>531245.1</v>
      </c>
      <c r="G79" s="232">
        <v>531245.1</v>
      </c>
      <c r="H79" s="232">
        <v>531245.1</v>
      </c>
      <c r="I79" s="232">
        <v>0</v>
      </c>
      <c r="J79" s="232">
        <v>0</v>
      </c>
      <c r="K79" s="232">
        <v>0</v>
      </c>
      <c r="L79" s="232">
        <v>0</v>
      </c>
      <c r="M79" s="232">
        <v>0</v>
      </c>
      <c r="N79" s="232">
        <v>0</v>
      </c>
      <c r="O79" s="238"/>
    </row>
    <row r="80" spans="1:15" s="225" customFormat="1" ht="24" customHeight="1">
      <c r="A80" s="400" t="s">
        <v>135</v>
      </c>
      <c r="B80" s="400" t="s">
        <v>136</v>
      </c>
      <c r="C80" s="400" t="s">
        <v>137</v>
      </c>
      <c r="D80" s="401" t="s">
        <v>138</v>
      </c>
      <c r="E80" s="15" t="s">
        <v>192</v>
      </c>
      <c r="F80" s="232">
        <v>50000</v>
      </c>
      <c r="G80" s="232">
        <v>0</v>
      </c>
      <c r="H80" s="232">
        <v>0</v>
      </c>
      <c r="I80" s="232">
        <v>0</v>
      </c>
      <c r="J80" s="232">
        <v>0</v>
      </c>
      <c r="K80" s="232">
        <v>50000</v>
      </c>
      <c r="L80" s="232">
        <v>0</v>
      </c>
      <c r="M80" s="232">
        <v>0</v>
      </c>
      <c r="N80" s="232">
        <v>0</v>
      </c>
      <c r="O80" s="238"/>
    </row>
    <row r="81" spans="1:15" s="225" customFormat="1" ht="24" customHeight="1">
      <c r="A81" s="400" t="s">
        <v>135</v>
      </c>
      <c r="B81" s="400" t="s">
        <v>136</v>
      </c>
      <c r="C81" s="400" t="s">
        <v>136</v>
      </c>
      <c r="D81" s="401" t="s">
        <v>149</v>
      </c>
      <c r="E81" s="15" t="s">
        <v>150</v>
      </c>
      <c r="F81" s="232">
        <v>3635</v>
      </c>
      <c r="G81" s="232">
        <v>3635</v>
      </c>
      <c r="H81" s="232">
        <v>3635</v>
      </c>
      <c r="I81" s="232">
        <v>0</v>
      </c>
      <c r="J81" s="232">
        <v>0</v>
      </c>
      <c r="K81" s="232">
        <v>0</v>
      </c>
      <c r="L81" s="232">
        <v>0</v>
      </c>
      <c r="M81" s="232">
        <v>0</v>
      </c>
      <c r="N81" s="232">
        <v>0</v>
      </c>
      <c r="O81" s="238"/>
    </row>
    <row r="82" spans="1:15" s="225" customFormat="1" ht="24" customHeight="1">
      <c r="A82" s="400" t="s">
        <v>141</v>
      </c>
      <c r="B82" s="400" t="s">
        <v>142</v>
      </c>
      <c r="C82" s="400" t="s">
        <v>137</v>
      </c>
      <c r="D82" s="401" t="s">
        <v>174</v>
      </c>
      <c r="E82" s="15" t="s">
        <v>144</v>
      </c>
      <c r="F82" s="232">
        <v>417720.96</v>
      </c>
      <c r="G82" s="232">
        <v>417720.96</v>
      </c>
      <c r="H82" s="232">
        <v>417720.96</v>
      </c>
      <c r="I82" s="232">
        <v>0</v>
      </c>
      <c r="J82" s="232">
        <v>0</v>
      </c>
      <c r="K82" s="232">
        <v>0</v>
      </c>
      <c r="L82" s="232">
        <v>0</v>
      </c>
      <c r="M82" s="232">
        <v>0</v>
      </c>
      <c r="N82" s="232">
        <v>0</v>
      </c>
      <c r="O82" s="238"/>
    </row>
    <row r="83" spans="1:15" s="225" customFormat="1" ht="24" customHeight="1">
      <c r="A83" s="400" t="s">
        <v>135</v>
      </c>
      <c r="B83" s="400" t="s">
        <v>136</v>
      </c>
      <c r="C83" s="400" t="s">
        <v>137</v>
      </c>
      <c r="D83" s="401" t="s">
        <v>138</v>
      </c>
      <c r="E83" s="15" t="s">
        <v>193</v>
      </c>
      <c r="F83" s="232">
        <v>200000</v>
      </c>
      <c r="G83" s="232">
        <v>0</v>
      </c>
      <c r="H83" s="232">
        <v>0</v>
      </c>
      <c r="I83" s="232">
        <v>0</v>
      </c>
      <c r="J83" s="232">
        <v>0</v>
      </c>
      <c r="K83" s="232">
        <v>200000</v>
      </c>
      <c r="L83" s="232">
        <v>0</v>
      </c>
      <c r="M83" s="232">
        <v>0</v>
      </c>
      <c r="N83" s="232">
        <v>0</v>
      </c>
      <c r="O83" s="238"/>
    </row>
    <row r="84" spans="1:15" s="225" customFormat="1" ht="24" customHeight="1">
      <c r="A84" s="400" t="s">
        <v>135</v>
      </c>
      <c r="B84" s="400" t="s">
        <v>136</v>
      </c>
      <c r="C84" s="400" t="s">
        <v>137</v>
      </c>
      <c r="D84" s="401" t="s">
        <v>138</v>
      </c>
      <c r="E84" s="15" t="s">
        <v>195</v>
      </c>
      <c r="F84" s="232">
        <v>777000</v>
      </c>
      <c r="G84" s="232">
        <v>0</v>
      </c>
      <c r="H84" s="232">
        <v>0</v>
      </c>
      <c r="I84" s="232">
        <v>0</v>
      </c>
      <c r="J84" s="232">
        <v>0</v>
      </c>
      <c r="K84" s="232">
        <v>777000</v>
      </c>
      <c r="L84" s="232">
        <v>0</v>
      </c>
      <c r="M84" s="232">
        <v>0</v>
      </c>
      <c r="N84" s="232">
        <v>0</v>
      </c>
      <c r="O84" s="238"/>
    </row>
    <row r="85" spans="1:15" s="225" customFormat="1" ht="24" customHeight="1">
      <c r="A85" s="400" t="s">
        <v>135</v>
      </c>
      <c r="B85" s="400" t="s">
        <v>136</v>
      </c>
      <c r="C85" s="400" t="s">
        <v>136</v>
      </c>
      <c r="D85" s="401" t="s">
        <v>149</v>
      </c>
      <c r="E85" s="15" t="s">
        <v>169</v>
      </c>
      <c r="F85" s="232">
        <v>758420.3</v>
      </c>
      <c r="G85" s="232">
        <v>758420.3</v>
      </c>
      <c r="H85" s="232">
        <v>0</v>
      </c>
      <c r="I85" s="232">
        <v>758420.3</v>
      </c>
      <c r="J85" s="232">
        <v>0</v>
      </c>
      <c r="K85" s="232">
        <v>0</v>
      </c>
      <c r="L85" s="232">
        <v>0</v>
      </c>
      <c r="M85" s="232">
        <v>0</v>
      </c>
      <c r="N85" s="232">
        <v>0</v>
      </c>
      <c r="O85" s="238"/>
    </row>
    <row r="86" spans="1:15" ht="24" customHeight="1">
      <c r="A86" s="390"/>
      <c r="B86" s="390"/>
      <c r="C86" s="390"/>
      <c r="D86" s="408"/>
      <c r="E86" s="387" t="s">
        <v>564</v>
      </c>
      <c r="F86" s="388">
        <f>SUM(F71:F85)</f>
        <v>9697873.2199999988</v>
      </c>
      <c r="G86" s="388">
        <f t="shared" ref="G86:K86" si="4">SUM(G71:G85)</f>
        <v>8590873.2199999988</v>
      </c>
      <c r="H86" s="388">
        <f t="shared" si="4"/>
        <v>7781260.919999999</v>
      </c>
      <c r="I86" s="388">
        <f t="shared" si="4"/>
        <v>758420.3</v>
      </c>
      <c r="J86" s="388">
        <f t="shared" si="4"/>
        <v>51192</v>
      </c>
      <c r="K86" s="388">
        <f t="shared" si="4"/>
        <v>1107000</v>
      </c>
      <c r="L86" s="390"/>
      <c r="M86" s="390"/>
      <c r="N86" s="390"/>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43" type="noConversion"/>
  <printOptions horizontalCentered="1" verticalCentered="1"/>
  <pageMargins left="0.75138888888888899" right="0.75138888888888899" top="0.32" bottom="0.23" header="0.24" footer="0.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N38"/>
  <sheetViews>
    <sheetView showGridLines="0" showZeros="0" workbookViewId="0">
      <selection activeCell="C31" sqref="C31"/>
    </sheetView>
  </sheetViews>
  <sheetFormatPr defaultColWidth="9" defaultRowHeight="12.75" customHeight="1"/>
  <cols>
    <col min="1" max="1" width="45" style="6" customWidth="1"/>
    <col min="2" max="2" width="12.75" style="6" customWidth="1"/>
    <col min="3" max="3" width="31.375" style="6" customWidth="1"/>
    <col min="4" max="6" width="12.75" style="6" customWidth="1"/>
    <col min="7" max="44" width="11.625" style="6" customWidth="1"/>
    <col min="45" max="16384" width="9" style="6"/>
  </cols>
  <sheetData>
    <row r="1" spans="1:248" s="37" customFormat="1" ht="21" customHeight="1">
      <c r="A1" s="8" t="s">
        <v>206</v>
      </c>
      <c r="B1" s="8"/>
      <c r="C1" s="8"/>
      <c r="D1" s="8"/>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row>
    <row r="2" spans="1:248" s="38" customFormat="1" ht="19.5" customHeight="1">
      <c r="A2" s="311" t="s">
        <v>207</v>
      </c>
      <c r="B2" s="311"/>
      <c r="C2" s="311"/>
      <c r="D2" s="311"/>
      <c r="E2" s="311"/>
      <c r="F2" s="311"/>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c r="IN2" s="40"/>
    </row>
    <row r="3" spans="1:248" s="2" customFormat="1" ht="21" customHeight="1">
      <c r="A3" s="211" t="s">
        <v>208</v>
      </c>
      <c r="B3" s="211"/>
      <c r="C3" s="211"/>
      <c r="E3" s="22"/>
      <c r="F3" s="42" t="s">
        <v>209</v>
      </c>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row>
    <row r="4" spans="1:248" s="22" customFormat="1" ht="21" customHeight="1">
      <c r="A4" s="212" t="s">
        <v>210</v>
      </c>
      <c r="B4" s="212"/>
      <c r="C4" s="213" t="s">
        <v>51</v>
      </c>
      <c r="D4" s="213"/>
      <c r="E4" s="213"/>
      <c r="F4" s="213"/>
    </row>
    <row r="5" spans="1:248" s="22" customFormat="1" ht="28.5" customHeight="1">
      <c r="A5" s="45" t="s">
        <v>211</v>
      </c>
      <c r="B5" s="46" t="s">
        <v>212</v>
      </c>
      <c r="C5" s="44" t="s">
        <v>211</v>
      </c>
      <c r="D5" s="46" t="s">
        <v>134</v>
      </c>
      <c r="E5" s="46" t="s">
        <v>213</v>
      </c>
      <c r="F5" s="46" t="s">
        <v>214</v>
      </c>
    </row>
    <row r="6" spans="1:248" ht="18" customHeight="1">
      <c r="A6" s="214" t="s">
        <v>215</v>
      </c>
      <c r="B6" s="215">
        <v>53754876.210000001</v>
      </c>
      <c r="C6" s="216" t="s">
        <v>59</v>
      </c>
      <c r="D6" s="199">
        <v>0</v>
      </c>
      <c r="E6" s="199">
        <v>0</v>
      </c>
      <c r="F6" s="204">
        <v>0</v>
      </c>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c r="GR6" s="22"/>
      <c r="GS6" s="22"/>
      <c r="GT6" s="22"/>
      <c r="GU6" s="22"/>
      <c r="GV6" s="22"/>
      <c r="GW6" s="22"/>
      <c r="GX6" s="22"/>
      <c r="GY6" s="22"/>
      <c r="GZ6" s="22"/>
      <c r="HA6" s="22"/>
      <c r="HB6" s="22"/>
      <c r="HC6" s="22"/>
      <c r="HD6" s="22"/>
      <c r="HE6" s="22"/>
      <c r="HF6" s="22"/>
      <c r="HG6" s="22"/>
      <c r="HH6" s="22"/>
      <c r="HI6" s="22"/>
      <c r="HJ6" s="22"/>
      <c r="HK6" s="22"/>
      <c r="HL6" s="22"/>
      <c r="HM6" s="22"/>
      <c r="HN6" s="22"/>
      <c r="HO6" s="22"/>
      <c r="HP6" s="22"/>
      <c r="HQ6" s="22"/>
      <c r="HR6" s="22"/>
      <c r="HS6" s="22"/>
      <c r="HT6" s="22"/>
      <c r="HU6" s="22"/>
      <c r="HV6" s="22"/>
      <c r="HW6" s="22"/>
      <c r="HX6" s="22"/>
      <c r="HY6" s="22"/>
      <c r="HZ6" s="22"/>
      <c r="IA6" s="22"/>
      <c r="IB6" s="22"/>
      <c r="IC6" s="22"/>
      <c r="ID6" s="22"/>
      <c r="IE6" s="22"/>
      <c r="IF6" s="22"/>
      <c r="IG6" s="22"/>
      <c r="IH6" s="22"/>
      <c r="II6" s="22"/>
      <c r="IJ6" s="22"/>
      <c r="IK6" s="22"/>
      <c r="IL6" s="22"/>
      <c r="IM6" s="22"/>
      <c r="IN6" s="22"/>
    </row>
    <row r="7" spans="1:248" ht="18" customHeight="1">
      <c r="A7" s="214" t="s">
        <v>216</v>
      </c>
      <c r="B7" s="204">
        <v>53754876.210000001</v>
      </c>
      <c r="C7" s="216" t="s">
        <v>62</v>
      </c>
      <c r="D7" s="199">
        <v>0</v>
      </c>
      <c r="E7" s="199">
        <v>0</v>
      </c>
      <c r="F7" s="204">
        <v>0</v>
      </c>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c r="GK7" s="22"/>
      <c r="GL7" s="22"/>
      <c r="GM7" s="22"/>
      <c r="GN7" s="22"/>
      <c r="GO7" s="22"/>
      <c r="GP7" s="22"/>
      <c r="GQ7" s="22"/>
      <c r="GR7" s="22"/>
      <c r="GS7" s="22"/>
      <c r="GT7" s="22"/>
      <c r="GU7" s="22"/>
      <c r="GV7" s="22"/>
      <c r="GW7" s="22"/>
      <c r="GX7" s="22"/>
      <c r="GY7" s="22"/>
      <c r="GZ7" s="22"/>
      <c r="HA7" s="22"/>
      <c r="HB7" s="22"/>
      <c r="HC7" s="22"/>
      <c r="HD7" s="22"/>
      <c r="HE7" s="22"/>
      <c r="HF7" s="22"/>
      <c r="HG7" s="22"/>
      <c r="HH7" s="22"/>
      <c r="HI7" s="22"/>
      <c r="HJ7" s="22"/>
      <c r="HK7" s="22"/>
      <c r="HL7" s="22"/>
      <c r="HM7" s="22"/>
      <c r="HN7" s="22"/>
      <c r="HO7" s="22"/>
      <c r="HP7" s="22"/>
      <c r="HQ7" s="22"/>
      <c r="HR7" s="22"/>
      <c r="HS7" s="22"/>
      <c r="HT7" s="22"/>
      <c r="HU7" s="22"/>
      <c r="HV7" s="22"/>
      <c r="HW7" s="22"/>
      <c r="HX7" s="22"/>
      <c r="HY7" s="22"/>
      <c r="HZ7" s="22"/>
      <c r="IA7" s="22"/>
      <c r="IB7" s="22"/>
      <c r="IC7" s="22"/>
      <c r="ID7" s="22"/>
      <c r="IE7" s="22"/>
      <c r="IF7" s="22"/>
      <c r="IG7" s="22"/>
      <c r="IH7" s="22"/>
      <c r="II7" s="22"/>
      <c r="IJ7" s="22"/>
      <c r="IK7" s="22"/>
      <c r="IL7" s="22"/>
      <c r="IM7" s="22"/>
      <c r="IN7" s="22"/>
    </row>
    <row r="8" spans="1:248" ht="18" customHeight="1">
      <c r="A8" s="217" t="s">
        <v>217</v>
      </c>
      <c r="B8" s="204">
        <v>0</v>
      </c>
      <c r="C8" s="216" t="s">
        <v>65</v>
      </c>
      <c r="D8" s="199">
        <v>0</v>
      </c>
      <c r="E8" s="199">
        <v>0</v>
      </c>
      <c r="F8" s="204">
        <v>0</v>
      </c>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row>
    <row r="9" spans="1:248" ht="18" customHeight="1">
      <c r="A9" s="217"/>
      <c r="B9" s="204"/>
      <c r="C9" s="216" t="s">
        <v>68</v>
      </c>
      <c r="D9" s="199">
        <v>0</v>
      </c>
      <c r="E9" s="199">
        <v>0</v>
      </c>
      <c r="F9" s="204">
        <v>0</v>
      </c>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row>
    <row r="10" spans="1:248" ht="18" customHeight="1">
      <c r="A10" s="217" t="s">
        <v>218</v>
      </c>
      <c r="B10" s="215">
        <v>0</v>
      </c>
      <c r="C10" s="216" t="s">
        <v>71</v>
      </c>
      <c r="D10" s="199">
        <v>0</v>
      </c>
      <c r="E10" s="199">
        <v>0</v>
      </c>
      <c r="F10" s="204">
        <v>0</v>
      </c>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row>
    <row r="11" spans="1:248" ht="18" customHeight="1">
      <c r="A11" s="217" t="s">
        <v>216</v>
      </c>
      <c r="B11" s="204"/>
      <c r="C11" s="216" t="s">
        <v>74</v>
      </c>
      <c r="D11" s="199">
        <v>0</v>
      </c>
      <c r="E11" s="199">
        <v>0</v>
      </c>
      <c r="F11" s="204">
        <v>0</v>
      </c>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row>
    <row r="12" spans="1:248" ht="18" customHeight="1">
      <c r="A12" s="217" t="s">
        <v>217</v>
      </c>
      <c r="B12" s="204"/>
      <c r="C12" s="216" t="s">
        <v>77</v>
      </c>
      <c r="D12" s="199">
        <v>0</v>
      </c>
      <c r="E12" s="199">
        <v>0</v>
      </c>
      <c r="F12" s="204">
        <v>0</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row>
    <row r="13" spans="1:248" ht="18" customHeight="1">
      <c r="A13" s="52"/>
      <c r="B13" s="204"/>
      <c r="C13" s="216" t="s">
        <v>80</v>
      </c>
      <c r="D13" s="199">
        <v>3925253.02</v>
      </c>
      <c r="E13" s="199">
        <v>3925253.02</v>
      </c>
      <c r="F13" s="204">
        <v>0</v>
      </c>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row>
    <row r="14" spans="1:248" ht="18" customHeight="1">
      <c r="A14" s="52"/>
      <c r="B14" s="204"/>
      <c r="C14" s="216" t="s">
        <v>83</v>
      </c>
      <c r="D14" s="199">
        <v>1688907.84</v>
      </c>
      <c r="E14" s="199">
        <v>1688907.84</v>
      </c>
      <c r="F14" s="204">
        <v>0</v>
      </c>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row>
    <row r="15" spans="1:248" ht="18" customHeight="1">
      <c r="A15" s="218"/>
      <c r="B15" s="204"/>
      <c r="C15" s="216" t="s">
        <v>85</v>
      </c>
      <c r="D15" s="199">
        <v>0</v>
      </c>
      <c r="E15" s="199">
        <v>0</v>
      </c>
      <c r="F15" s="204">
        <v>0</v>
      </c>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row>
    <row r="16" spans="1:248" ht="18" customHeight="1">
      <c r="A16" s="52"/>
      <c r="B16" s="219"/>
      <c r="C16" s="216" t="s">
        <v>87</v>
      </c>
      <c r="D16" s="199">
        <v>0</v>
      </c>
      <c r="E16" s="199">
        <v>0</v>
      </c>
      <c r="F16" s="204">
        <v>0</v>
      </c>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row>
    <row r="17" spans="1:248" ht="18" customHeight="1">
      <c r="A17" s="52"/>
      <c r="B17" s="219"/>
      <c r="C17" s="216" t="s">
        <v>89</v>
      </c>
      <c r="D17" s="199">
        <v>0</v>
      </c>
      <c r="E17" s="199">
        <v>0</v>
      </c>
      <c r="F17" s="204">
        <v>0</v>
      </c>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row>
    <row r="18" spans="1:248" ht="18" customHeight="1">
      <c r="A18" s="52"/>
      <c r="B18" s="219"/>
      <c r="C18" s="216" t="s">
        <v>91</v>
      </c>
      <c r="D18" s="199">
        <v>46947072.770000003</v>
      </c>
      <c r="E18" s="199">
        <v>46947072.770000003</v>
      </c>
      <c r="F18" s="204">
        <v>0</v>
      </c>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row>
    <row r="19" spans="1:248" ht="18" customHeight="1">
      <c r="A19" s="52"/>
      <c r="B19" s="219"/>
      <c r="C19" s="216" t="s">
        <v>93</v>
      </c>
      <c r="D19" s="199">
        <v>0</v>
      </c>
      <c r="E19" s="199">
        <v>0</v>
      </c>
      <c r="F19" s="204">
        <v>0</v>
      </c>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row>
    <row r="20" spans="1:248" ht="18" customHeight="1">
      <c r="A20" s="52"/>
      <c r="B20" s="219"/>
      <c r="C20" s="220" t="s">
        <v>95</v>
      </c>
      <c r="D20" s="199">
        <v>0</v>
      </c>
      <c r="E20" s="199">
        <v>0</v>
      </c>
      <c r="F20" s="204">
        <v>0</v>
      </c>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row>
    <row r="21" spans="1:248" ht="18" customHeight="1">
      <c r="A21" s="52"/>
      <c r="B21" s="199"/>
      <c r="C21" s="220" t="s">
        <v>97</v>
      </c>
      <c r="D21" s="199">
        <v>0</v>
      </c>
      <c r="E21" s="199">
        <v>0</v>
      </c>
      <c r="F21" s="204">
        <v>0</v>
      </c>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row>
    <row r="22" spans="1:248" ht="18" customHeight="1">
      <c r="A22" s="52"/>
      <c r="B22" s="199"/>
      <c r="C22" s="220" t="s">
        <v>99</v>
      </c>
      <c r="D22" s="199">
        <v>0</v>
      </c>
      <c r="E22" s="199">
        <v>0</v>
      </c>
      <c r="F22" s="204">
        <v>0</v>
      </c>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row>
    <row r="23" spans="1:248" ht="18" customHeight="1">
      <c r="A23" s="52"/>
      <c r="B23" s="199"/>
      <c r="C23" s="216" t="s">
        <v>101</v>
      </c>
      <c r="D23" s="199">
        <v>0</v>
      </c>
      <c r="E23" s="199">
        <v>0</v>
      </c>
      <c r="F23" s="199">
        <v>0</v>
      </c>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row>
    <row r="24" spans="1:248" ht="18" customHeight="1">
      <c r="A24" s="52"/>
      <c r="B24" s="199"/>
      <c r="C24" s="220" t="s">
        <v>103</v>
      </c>
      <c r="D24" s="199">
        <v>1193642.58</v>
      </c>
      <c r="E24" s="199">
        <v>1193642.58</v>
      </c>
      <c r="F24" s="221">
        <v>0</v>
      </c>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row>
    <row r="25" spans="1:248" ht="18" customHeight="1">
      <c r="A25" s="52"/>
      <c r="B25" s="199"/>
      <c r="C25" s="220" t="s">
        <v>104</v>
      </c>
      <c r="D25" s="199">
        <v>0</v>
      </c>
      <c r="E25" s="199">
        <v>0</v>
      </c>
      <c r="F25" s="199">
        <v>0</v>
      </c>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row>
    <row r="26" spans="1:248" ht="18" customHeight="1">
      <c r="A26" s="52"/>
      <c r="B26" s="199"/>
      <c r="C26" s="220" t="s">
        <v>105</v>
      </c>
      <c r="D26" s="199">
        <v>0</v>
      </c>
      <c r="E26" s="199">
        <v>0</v>
      </c>
      <c r="F26" s="199">
        <v>0</v>
      </c>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row>
    <row r="27" spans="1:248" ht="18" customHeight="1">
      <c r="A27" s="52"/>
      <c r="B27" s="199"/>
      <c r="C27" s="220" t="s">
        <v>106</v>
      </c>
      <c r="D27" s="199">
        <v>0</v>
      </c>
      <c r="E27" s="199">
        <v>0</v>
      </c>
      <c r="F27" s="199">
        <v>0</v>
      </c>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row>
    <row r="28" spans="1:248" ht="18" customHeight="1">
      <c r="A28" s="55"/>
      <c r="B28" s="199"/>
      <c r="C28" s="220" t="s">
        <v>107</v>
      </c>
      <c r="D28" s="199">
        <v>0</v>
      </c>
      <c r="E28" s="199">
        <v>0</v>
      </c>
      <c r="F28" s="199">
        <v>0</v>
      </c>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row>
    <row r="29" spans="1:248" ht="18" customHeight="1">
      <c r="A29" s="55"/>
      <c r="B29" s="199"/>
      <c r="C29" s="222" t="s">
        <v>108</v>
      </c>
      <c r="D29" s="199">
        <v>0</v>
      </c>
      <c r="E29" s="199">
        <v>0</v>
      </c>
      <c r="F29" s="199">
        <v>0</v>
      </c>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row>
    <row r="30" spans="1:248" ht="18" customHeight="1">
      <c r="A30" s="55"/>
      <c r="B30" s="199"/>
      <c r="C30" s="222" t="s">
        <v>109</v>
      </c>
      <c r="D30" s="199">
        <v>0</v>
      </c>
      <c r="E30" s="199">
        <v>0</v>
      </c>
      <c r="F30" s="199">
        <v>0</v>
      </c>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row>
    <row r="31" spans="1:248" ht="18" customHeight="1">
      <c r="A31" s="55"/>
      <c r="B31" s="199"/>
      <c r="C31" s="220" t="s">
        <v>110</v>
      </c>
      <c r="D31" s="199">
        <v>0</v>
      </c>
      <c r="E31" s="199">
        <v>0</v>
      </c>
      <c r="F31" s="199">
        <v>0</v>
      </c>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row>
    <row r="32" spans="1:248" ht="18" customHeight="1">
      <c r="A32" s="55"/>
      <c r="B32" s="199"/>
      <c r="C32" s="222" t="s">
        <v>111</v>
      </c>
      <c r="D32" s="199">
        <v>0</v>
      </c>
      <c r="E32" s="199">
        <v>0</v>
      </c>
      <c r="F32" s="199">
        <v>0</v>
      </c>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row>
    <row r="33" spans="1:248" s="2" customFormat="1" ht="18" customHeight="1">
      <c r="A33" s="56" t="s">
        <v>219</v>
      </c>
      <c r="B33" s="223">
        <v>53754876.210000001</v>
      </c>
      <c r="C33" s="56" t="s">
        <v>220</v>
      </c>
      <c r="D33" s="223">
        <v>53754876.210000001</v>
      </c>
      <c r="E33" s="223">
        <v>53754876.210000001</v>
      </c>
      <c r="F33" s="223">
        <v>0</v>
      </c>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row>
    <row r="34" spans="1:248" ht="11.25">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row>
    <row r="35" spans="1:248" ht="11.25">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row>
    <row r="36" spans="1:248" ht="11.25">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row>
    <row r="37" spans="1:248" ht="11.25">
      <c r="A37" s="22"/>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row>
    <row r="38" spans="1:248" ht="11.25">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row>
  </sheetData>
  <sheetProtection formatCells="0" formatColumns="0" formatRows="0"/>
  <mergeCells count="1">
    <mergeCell ref="A2:F2"/>
  </mergeCells>
  <phoneticPr fontId="43" type="noConversion"/>
  <printOptions horizontalCentered="1"/>
  <pageMargins left="0.2" right="0.2" top="0.79"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70"/>
  <sheetViews>
    <sheetView showGridLines="0" showZeros="0" workbookViewId="0">
      <selection activeCell="G10" sqref="G10:H10"/>
    </sheetView>
  </sheetViews>
  <sheetFormatPr defaultColWidth="9" defaultRowHeight="11.25"/>
  <cols>
    <col min="1" max="2" width="5.25" style="170" customWidth="1"/>
    <col min="3" max="3" width="26.25" style="170" customWidth="1"/>
    <col min="4" max="4" width="15.625" style="170" customWidth="1"/>
    <col min="5" max="5" width="16.125" style="170" customWidth="1"/>
    <col min="6" max="6" width="19.25" style="170" customWidth="1"/>
    <col min="7" max="7" width="12.125" style="170" customWidth="1"/>
    <col min="8" max="8" width="9.125" style="170" customWidth="1"/>
    <col min="9" max="9" width="9.625" style="6"/>
    <col min="10" max="10" width="14" style="6"/>
    <col min="11" max="16384" width="9" style="6"/>
  </cols>
  <sheetData>
    <row r="1" spans="1:10" s="37" customFormat="1" ht="15" customHeight="1">
      <c r="A1" s="171" t="s">
        <v>221</v>
      </c>
      <c r="B1" s="171"/>
      <c r="C1" s="171"/>
      <c r="D1" s="171"/>
      <c r="E1" s="171"/>
      <c r="F1" s="171"/>
      <c r="G1" s="171"/>
      <c r="H1" s="171"/>
    </row>
    <row r="2" spans="1:10" s="38" customFormat="1" ht="26.25" customHeight="1">
      <c r="A2" s="319" t="s">
        <v>222</v>
      </c>
      <c r="B2" s="319"/>
      <c r="C2" s="319"/>
      <c r="D2" s="319"/>
      <c r="E2" s="319"/>
      <c r="F2" s="319"/>
      <c r="G2" s="319"/>
      <c r="H2" s="172"/>
    </row>
    <row r="3" spans="1:10" s="39" customFormat="1" ht="22.5" customHeight="1">
      <c r="A3" s="320" t="s">
        <v>198</v>
      </c>
      <c r="B3" s="320"/>
      <c r="C3" s="320"/>
      <c r="D3" s="320"/>
      <c r="E3" s="173"/>
      <c r="F3" s="173"/>
      <c r="G3" s="321" t="s">
        <v>49</v>
      </c>
      <c r="H3" s="321"/>
    </row>
    <row r="4" spans="1:10" s="39" customFormat="1" ht="23.25" customHeight="1">
      <c r="A4" s="322" t="s">
        <v>120</v>
      </c>
      <c r="B4" s="322"/>
      <c r="C4" s="322" t="s">
        <v>223</v>
      </c>
      <c r="D4" s="335" t="s">
        <v>224</v>
      </c>
      <c r="E4" s="335" t="s">
        <v>199</v>
      </c>
      <c r="F4" s="335" t="s">
        <v>200</v>
      </c>
      <c r="G4" s="337" t="s">
        <v>4</v>
      </c>
      <c r="H4" s="338"/>
    </row>
    <row r="5" spans="1:10" s="39" customFormat="1" ht="23.25" customHeight="1">
      <c r="A5" s="176" t="s">
        <v>131</v>
      </c>
      <c r="B5" s="177" t="s">
        <v>132</v>
      </c>
      <c r="C5" s="322"/>
      <c r="D5" s="336"/>
      <c r="E5" s="336"/>
      <c r="F5" s="336"/>
      <c r="G5" s="339"/>
      <c r="H5" s="340"/>
    </row>
    <row r="6" spans="1:10" ht="27" customHeight="1">
      <c r="A6" s="195">
        <v>501</v>
      </c>
      <c r="B6" s="196"/>
      <c r="C6" s="197" t="s">
        <v>225</v>
      </c>
      <c r="D6" s="198">
        <f>E6+F6</f>
        <v>3102315.84</v>
      </c>
      <c r="E6" s="198">
        <v>3102315.84</v>
      </c>
      <c r="F6" s="198">
        <v>0</v>
      </c>
      <c r="G6" s="323"/>
      <c r="H6" s="324"/>
      <c r="J6" s="184"/>
    </row>
    <row r="7" spans="1:10" ht="27" customHeight="1">
      <c r="A7" s="185"/>
      <c r="B7" s="186" t="s">
        <v>136</v>
      </c>
      <c r="C7" s="187" t="s">
        <v>226</v>
      </c>
      <c r="D7" s="198">
        <f>E7+F7</f>
        <v>2107034</v>
      </c>
      <c r="E7" s="199">
        <v>2107034</v>
      </c>
      <c r="F7" s="199">
        <v>0</v>
      </c>
      <c r="G7" s="325"/>
      <c r="H7" s="326"/>
      <c r="J7" s="184"/>
    </row>
    <row r="8" spans="1:10" ht="27" customHeight="1">
      <c r="A8" s="185"/>
      <c r="B8" s="186" t="s">
        <v>137</v>
      </c>
      <c r="C8" s="187" t="s">
        <v>227</v>
      </c>
      <c r="D8" s="198">
        <f>E8+F8</f>
        <v>561322.43999999994</v>
      </c>
      <c r="E8" s="199">
        <v>561322.43999999994</v>
      </c>
      <c r="F8" s="199">
        <v>0</v>
      </c>
      <c r="G8" s="325"/>
      <c r="H8" s="326"/>
      <c r="J8" s="184"/>
    </row>
    <row r="9" spans="1:10" ht="27" customHeight="1">
      <c r="A9" s="185"/>
      <c r="B9" s="186" t="s">
        <v>228</v>
      </c>
      <c r="C9" s="187" t="s">
        <v>229</v>
      </c>
      <c r="D9" s="198">
        <f>E9+F9</f>
        <v>235959.4</v>
      </c>
      <c r="E9" s="199">
        <v>235959.4</v>
      </c>
      <c r="F9" s="199">
        <v>0</v>
      </c>
      <c r="G9" s="325"/>
      <c r="H9" s="326"/>
      <c r="J9" s="184"/>
    </row>
    <row r="10" spans="1:10" ht="27" customHeight="1">
      <c r="A10" s="185"/>
      <c r="B10" s="186">
        <v>99</v>
      </c>
      <c r="C10" s="187" t="s">
        <v>230</v>
      </c>
      <c r="D10" s="198">
        <f t="shared" ref="D10:D41" si="0">E10+F10</f>
        <v>198000</v>
      </c>
      <c r="E10" s="199">
        <v>198000</v>
      </c>
      <c r="F10" s="199">
        <v>0</v>
      </c>
      <c r="G10" s="325"/>
      <c r="H10" s="326"/>
      <c r="J10" s="184"/>
    </row>
    <row r="11" spans="1:10" ht="27" customHeight="1">
      <c r="A11" s="179">
        <v>502</v>
      </c>
      <c r="B11" s="180"/>
      <c r="C11" s="181" t="s">
        <v>231</v>
      </c>
      <c r="D11" s="198">
        <f t="shared" si="0"/>
        <v>2012301.73</v>
      </c>
      <c r="E11" s="198">
        <v>575301.73</v>
      </c>
      <c r="F11" s="198">
        <v>1437000</v>
      </c>
      <c r="G11" s="200" t="s">
        <v>232</v>
      </c>
      <c r="H11" s="201">
        <v>432647.54</v>
      </c>
      <c r="J11" s="184"/>
    </row>
    <row r="12" spans="1:10" ht="27" customHeight="1">
      <c r="A12" s="185"/>
      <c r="B12" s="186" t="s">
        <v>136</v>
      </c>
      <c r="C12" s="187" t="s">
        <v>233</v>
      </c>
      <c r="D12" s="198">
        <f t="shared" si="0"/>
        <v>1232301.73</v>
      </c>
      <c r="E12" s="199">
        <v>425301.73</v>
      </c>
      <c r="F12" s="199">
        <v>807000</v>
      </c>
      <c r="G12" s="327"/>
      <c r="H12" s="326"/>
      <c r="J12" s="184"/>
    </row>
    <row r="13" spans="1:10" ht="27" customHeight="1">
      <c r="A13" s="185"/>
      <c r="B13" s="186" t="s">
        <v>137</v>
      </c>
      <c r="C13" s="187" t="s">
        <v>234</v>
      </c>
      <c r="D13" s="198">
        <f t="shared" si="0"/>
        <v>150000</v>
      </c>
      <c r="E13" s="199">
        <v>30000</v>
      </c>
      <c r="F13" s="199">
        <v>120000</v>
      </c>
      <c r="G13" s="327"/>
      <c r="H13" s="326"/>
      <c r="I13" s="184"/>
      <c r="J13" s="184"/>
    </row>
    <row r="14" spans="1:10" ht="27" customHeight="1">
      <c r="A14" s="185"/>
      <c r="B14" s="186" t="s">
        <v>228</v>
      </c>
      <c r="C14" s="187" t="s">
        <v>235</v>
      </c>
      <c r="D14" s="198">
        <f t="shared" si="0"/>
        <v>70000</v>
      </c>
      <c r="E14" s="199">
        <v>10000</v>
      </c>
      <c r="F14" s="199">
        <v>60000</v>
      </c>
      <c r="G14" s="328"/>
      <c r="H14" s="329"/>
      <c r="J14" s="184"/>
    </row>
    <row r="15" spans="1:10" ht="27" customHeight="1">
      <c r="A15" s="185"/>
      <c r="B15" s="186" t="s">
        <v>236</v>
      </c>
      <c r="C15" s="187" t="s">
        <v>237</v>
      </c>
      <c r="D15" s="198">
        <f t="shared" si="0"/>
        <v>0</v>
      </c>
      <c r="E15" s="199">
        <v>0</v>
      </c>
      <c r="F15" s="199">
        <v>0</v>
      </c>
      <c r="G15" s="328"/>
      <c r="H15" s="329"/>
      <c r="J15" s="184"/>
    </row>
    <row r="16" spans="1:10" ht="27" customHeight="1">
      <c r="A16" s="185"/>
      <c r="B16" s="186" t="s">
        <v>155</v>
      </c>
      <c r="C16" s="187" t="s">
        <v>238</v>
      </c>
      <c r="D16" s="198">
        <f t="shared" si="0"/>
        <v>50000</v>
      </c>
      <c r="E16" s="199">
        <v>0</v>
      </c>
      <c r="F16" s="199">
        <v>50000</v>
      </c>
      <c r="G16" s="328"/>
      <c r="H16" s="329"/>
      <c r="J16" s="184"/>
    </row>
    <row r="17" spans="1:10" ht="27" customHeight="1">
      <c r="A17" s="185"/>
      <c r="B17" s="186" t="s">
        <v>146</v>
      </c>
      <c r="C17" s="187" t="s">
        <v>239</v>
      </c>
      <c r="D17" s="198">
        <f t="shared" si="0"/>
        <v>330000</v>
      </c>
      <c r="E17" s="199">
        <v>80000</v>
      </c>
      <c r="F17" s="199">
        <v>250000</v>
      </c>
      <c r="G17" s="328"/>
      <c r="H17" s="329"/>
      <c r="J17" s="184"/>
    </row>
    <row r="18" spans="1:10" ht="27" customHeight="1">
      <c r="A18" s="185"/>
      <c r="B18" s="186" t="s">
        <v>240</v>
      </c>
      <c r="C18" s="187" t="s">
        <v>241</v>
      </c>
      <c r="D18" s="198">
        <f t="shared" si="0"/>
        <v>0</v>
      </c>
      <c r="E18" s="199">
        <v>0</v>
      </c>
      <c r="F18" s="199">
        <v>0</v>
      </c>
      <c r="G18" s="328"/>
      <c r="H18" s="329"/>
      <c r="J18" s="184"/>
    </row>
    <row r="19" spans="1:10" ht="27" customHeight="1">
      <c r="A19" s="179"/>
      <c r="B19" s="186" t="s">
        <v>242</v>
      </c>
      <c r="C19" s="187" t="s">
        <v>243</v>
      </c>
      <c r="D19" s="198">
        <f t="shared" si="0"/>
        <v>120000</v>
      </c>
      <c r="E19" s="199">
        <v>30000</v>
      </c>
      <c r="F19" s="199">
        <v>90000</v>
      </c>
      <c r="G19" s="328"/>
      <c r="H19" s="329"/>
      <c r="J19" s="184"/>
    </row>
    <row r="20" spans="1:10" ht="27" customHeight="1">
      <c r="A20" s="185"/>
      <c r="B20" s="186" t="s">
        <v>244</v>
      </c>
      <c r="C20" s="187" t="s">
        <v>245</v>
      </c>
      <c r="D20" s="198">
        <f t="shared" si="0"/>
        <v>0</v>
      </c>
      <c r="E20" s="199">
        <v>0</v>
      </c>
      <c r="F20" s="199">
        <v>0</v>
      </c>
      <c r="G20" s="330"/>
      <c r="H20" s="329"/>
      <c r="J20" s="184"/>
    </row>
    <row r="21" spans="1:10" ht="27" customHeight="1">
      <c r="A21" s="185"/>
      <c r="B21" s="186" t="s">
        <v>163</v>
      </c>
      <c r="C21" s="187" t="s">
        <v>246</v>
      </c>
      <c r="D21" s="198">
        <f t="shared" si="0"/>
        <v>60000</v>
      </c>
      <c r="E21" s="199">
        <v>0</v>
      </c>
      <c r="F21" s="199">
        <v>60000</v>
      </c>
      <c r="G21" s="202"/>
      <c r="H21" s="203"/>
      <c r="J21" s="184"/>
    </row>
    <row r="22" spans="1:10" ht="27" customHeight="1">
      <c r="A22" s="179">
        <v>503</v>
      </c>
      <c r="B22" s="180"/>
      <c r="C22" s="181" t="s">
        <v>247</v>
      </c>
      <c r="D22" s="198">
        <f t="shared" si="0"/>
        <v>11880000</v>
      </c>
      <c r="E22" s="198">
        <v>0</v>
      </c>
      <c r="F22" s="198">
        <v>11880000</v>
      </c>
      <c r="G22" s="330"/>
      <c r="H22" s="329"/>
      <c r="J22" s="184"/>
    </row>
    <row r="23" spans="1:10" ht="27" customHeight="1">
      <c r="A23" s="185"/>
      <c r="B23" s="186" t="s">
        <v>136</v>
      </c>
      <c r="C23" s="187" t="s">
        <v>248</v>
      </c>
      <c r="D23" s="198">
        <f t="shared" si="0"/>
        <v>0</v>
      </c>
      <c r="E23" s="199">
        <v>0</v>
      </c>
      <c r="F23" s="199">
        <v>0</v>
      </c>
      <c r="G23" s="328"/>
      <c r="H23" s="329"/>
      <c r="J23" s="184"/>
    </row>
    <row r="24" spans="1:10" ht="27" customHeight="1">
      <c r="A24" s="185"/>
      <c r="B24" s="186" t="s">
        <v>137</v>
      </c>
      <c r="C24" s="187" t="s">
        <v>249</v>
      </c>
      <c r="D24" s="198">
        <f t="shared" si="0"/>
        <v>11880000</v>
      </c>
      <c r="E24" s="199">
        <v>0</v>
      </c>
      <c r="F24" s="199">
        <v>11880000</v>
      </c>
      <c r="G24" s="328"/>
      <c r="H24" s="329"/>
      <c r="J24" s="184"/>
    </row>
    <row r="25" spans="1:10" ht="27" customHeight="1">
      <c r="A25" s="185"/>
      <c r="B25" s="186" t="s">
        <v>228</v>
      </c>
      <c r="C25" s="187" t="s">
        <v>250</v>
      </c>
      <c r="D25" s="198">
        <f t="shared" si="0"/>
        <v>0</v>
      </c>
      <c r="E25" s="199">
        <v>0</v>
      </c>
      <c r="F25" s="199">
        <v>0</v>
      </c>
      <c r="G25" s="328"/>
      <c r="H25" s="329"/>
      <c r="J25" s="184"/>
    </row>
    <row r="26" spans="1:10" ht="27" customHeight="1">
      <c r="A26" s="189"/>
      <c r="B26" s="190" t="s">
        <v>155</v>
      </c>
      <c r="C26" s="191" t="s">
        <v>251</v>
      </c>
      <c r="D26" s="198">
        <f t="shared" si="0"/>
        <v>0</v>
      </c>
      <c r="E26" s="199">
        <v>0</v>
      </c>
      <c r="F26" s="199">
        <v>0</v>
      </c>
      <c r="G26" s="328"/>
      <c r="H26" s="329"/>
      <c r="J26" s="184"/>
    </row>
    <row r="27" spans="1:10" ht="27" customHeight="1">
      <c r="A27" s="185"/>
      <c r="B27" s="190" t="s">
        <v>146</v>
      </c>
      <c r="C27" s="187" t="s">
        <v>252</v>
      </c>
      <c r="D27" s="198">
        <f t="shared" si="0"/>
        <v>0</v>
      </c>
      <c r="E27" s="199">
        <v>0</v>
      </c>
      <c r="F27" s="199">
        <v>0</v>
      </c>
      <c r="G27" s="328"/>
      <c r="H27" s="329"/>
      <c r="J27" s="184"/>
    </row>
    <row r="28" spans="1:10" ht="27" customHeight="1">
      <c r="A28" s="185"/>
      <c r="B28" s="190" t="s">
        <v>240</v>
      </c>
      <c r="C28" s="187" t="s">
        <v>253</v>
      </c>
      <c r="D28" s="198">
        <f t="shared" si="0"/>
        <v>0</v>
      </c>
      <c r="E28" s="199">
        <v>0</v>
      </c>
      <c r="F28" s="199">
        <v>0</v>
      </c>
      <c r="G28" s="328"/>
      <c r="H28" s="329"/>
      <c r="J28" s="184"/>
    </row>
    <row r="29" spans="1:10" ht="27" customHeight="1">
      <c r="A29" s="185"/>
      <c r="B29" s="186" t="s">
        <v>163</v>
      </c>
      <c r="C29" s="187" t="s">
        <v>254</v>
      </c>
      <c r="D29" s="198">
        <f t="shared" si="0"/>
        <v>0</v>
      </c>
      <c r="E29" s="199">
        <v>0</v>
      </c>
      <c r="F29" s="199">
        <v>0</v>
      </c>
      <c r="G29" s="328"/>
      <c r="H29" s="329"/>
      <c r="J29" s="184"/>
    </row>
    <row r="30" spans="1:10" ht="27" customHeight="1">
      <c r="A30" s="179">
        <v>504</v>
      </c>
      <c r="B30" s="180"/>
      <c r="C30" s="181" t="s">
        <v>255</v>
      </c>
      <c r="D30" s="198">
        <f t="shared" si="0"/>
        <v>70000</v>
      </c>
      <c r="E30" s="198">
        <v>0</v>
      </c>
      <c r="F30" s="198">
        <v>70000</v>
      </c>
      <c r="G30" s="328"/>
      <c r="H30" s="329"/>
      <c r="J30" s="184"/>
    </row>
    <row r="31" spans="1:10" ht="27" customHeight="1">
      <c r="A31" s="185"/>
      <c r="B31" s="186" t="s">
        <v>136</v>
      </c>
      <c r="C31" s="187" t="s">
        <v>248</v>
      </c>
      <c r="D31" s="198">
        <f t="shared" si="0"/>
        <v>0</v>
      </c>
      <c r="E31" s="199">
        <v>0</v>
      </c>
      <c r="F31" s="199">
        <v>0</v>
      </c>
      <c r="G31" s="328"/>
      <c r="H31" s="329"/>
      <c r="J31" s="184"/>
    </row>
    <row r="32" spans="1:10" ht="27" customHeight="1">
      <c r="A32" s="185"/>
      <c r="B32" s="186" t="s">
        <v>137</v>
      </c>
      <c r="C32" s="187" t="s">
        <v>249</v>
      </c>
      <c r="D32" s="198">
        <f t="shared" si="0"/>
        <v>0</v>
      </c>
      <c r="E32" s="199">
        <v>0</v>
      </c>
      <c r="F32" s="199">
        <v>0</v>
      </c>
      <c r="G32" s="328"/>
      <c r="H32" s="329"/>
      <c r="J32" s="184"/>
    </row>
    <row r="33" spans="1:10" ht="27" customHeight="1">
      <c r="A33" s="185"/>
      <c r="B33" s="186" t="s">
        <v>228</v>
      </c>
      <c r="C33" s="187" t="s">
        <v>256</v>
      </c>
      <c r="D33" s="198">
        <f t="shared" si="0"/>
        <v>0</v>
      </c>
      <c r="E33" s="199">
        <v>0</v>
      </c>
      <c r="F33" s="199">
        <v>0</v>
      </c>
      <c r="G33" s="328"/>
      <c r="H33" s="329"/>
      <c r="J33" s="184"/>
    </row>
    <row r="34" spans="1:10" ht="27" customHeight="1">
      <c r="A34" s="179"/>
      <c r="B34" s="186" t="s">
        <v>236</v>
      </c>
      <c r="C34" s="187" t="s">
        <v>252</v>
      </c>
      <c r="D34" s="198">
        <f t="shared" si="0"/>
        <v>70000</v>
      </c>
      <c r="E34" s="199">
        <v>0</v>
      </c>
      <c r="F34" s="199">
        <v>70000</v>
      </c>
      <c r="G34" s="328"/>
      <c r="H34" s="329"/>
      <c r="J34" s="184"/>
    </row>
    <row r="35" spans="1:10" ht="27" customHeight="1">
      <c r="A35" s="185"/>
      <c r="B35" s="186" t="s">
        <v>155</v>
      </c>
      <c r="C35" s="187" t="s">
        <v>253</v>
      </c>
      <c r="D35" s="198">
        <f t="shared" si="0"/>
        <v>0</v>
      </c>
      <c r="E35" s="199">
        <v>0</v>
      </c>
      <c r="F35" s="199">
        <v>0</v>
      </c>
      <c r="G35" s="328"/>
      <c r="H35" s="329"/>
      <c r="J35" s="184"/>
    </row>
    <row r="36" spans="1:10" ht="27" customHeight="1">
      <c r="A36" s="185"/>
      <c r="B36" s="186" t="s">
        <v>163</v>
      </c>
      <c r="C36" s="187" t="s">
        <v>257</v>
      </c>
      <c r="D36" s="198">
        <f t="shared" si="0"/>
        <v>0</v>
      </c>
      <c r="E36" s="199">
        <v>0</v>
      </c>
      <c r="F36" s="199">
        <v>0</v>
      </c>
      <c r="G36" s="328"/>
      <c r="H36" s="329"/>
      <c r="J36" s="184"/>
    </row>
    <row r="37" spans="1:10" ht="27" customHeight="1">
      <c r="A37" s="179">
        <v>505</v>
      </c>
      <c r="B37" s="180"/>
      <c r="C37" s="181" t="s">
        <v>258</v>
      </c>
      <c r="D37" s="198">
        <f t="shared" si="0"/>
        <v>36143687.039999999</v>
      </c>
      <c r="E37" s="198">
        <v>31195687.039999999</v>
      </c>
      <c r="F37" s="198">
        <v>4948000</v>
      </c>
      <c r="G37" s="328"/>
      <c r="H37" s="329"/>
      <c r="J37" s="184"/>
    </row>
    <row r="38" spans="1:10" ht="27" customHeight="1">
      <c r="A38" s="185"/>
      <c r="B38" s="186" t="s">
        <v>136</v>
      </c>
      <c r="C38" s="187" t="s">
        <v>259</v>
      </c>
      <c r="D38" s="198">
        <f t="shared" si="0"/>
        <v>28393051.800000001</v>
      </c>
      <c r="E38" s="199">
        <v>28393051.800000001</v>
      </c>
      <c r="F38" s="199">
        <v>0</v>
      </c>
      <c r="G38" s="328"/>
      <c r="H38" s="329"/>
      <c r="J38" s="184"/>
    </row>
    <row r="39" spans="1:10" ht="27" customHeight="1">
      <c r="A39" s="185"/>
      <c r="B39" s="186" t="s">
        <v>137</v>
      </c>
      <c r="C39" s="187" t="s">
        <v>260</v>
      </c>
      <c r="D39" s="198">
        <f t="shared" si="0"/>
        <v>7750635.2400000002</v>
      </c>
      <c r="E39" s="199">
        <v>2802635.24</v>
      </c>
      <c r="F39" s="199">
        <v>4948000</v>
      </c>
      <c r="G39" s="328"/>
      <c r="H39" s="329"/>
      <c r="J39" s="184"/>
    </row>
    <row r="40" spans="1:10" ht="27" customHeight="1">
      <c r="A40" s="185"/>
      <c r="B40" s="186" t="s">
        <v>163</v>
      </c>
      <c r="C40" s="187" t="s">
        <v>261</v>
      </c>
      <c r="D40" s="198">
        <f t="shared" si="0"/>
        <v>0</v>
      </c>
      <c r="E40" s="199">
        <v>0</v>
      </c>
      <c r="F40" s="199">
        <v>0</v>
      </c>
      <c r="G40" s="328"/>
      <c r="H40" s="329"/>
      <c r="J40" s="184"/>
    </row>
    <row r="41" spans="1:10" ht="27" customHeight="1">
      <c r="A41" s="179">
        <v>506</v>
      </c>
      <c r="B41" s="180"/>
      <c r="C41" s="181" t="s">
        <v>262</v>
      </c>
      <c r="D41" s="198">
        <f t="shared" si="0"/>
        <v>110000</v>
      </c>
      <c r="E41" s="198">
        <v>0</v>
      </c>
      <c r="F41" s="198">
        <v>110000</v>
      </c>
      <c r="G41" s="328"/>
      <c r="H41" s="329"/>
      <c r="J41" s="184"/>
    </row>
    <row r="42" spans="1:10" ht="27" customHeight="1">
      <c r="A42" s="185"/>
      <c r="B42" s="186" t="s">
        <v>136</v>
      </c>
      <c r="C42" s="187" t="s">
        <v>263</v>
      </c>
      <c r="D42" s="198">
        <f t="shared" ref="D42:D70" si="1">E42+F42</f>
        <v>0</v>
      </c>
      <c r="E42" s="199">
        <v>0</v>
      </c>
      <c r="F42" s="199">
        <v>0</v>
      </c>
      <c r="G42" s="328"/>
      <c r="H42" s="329"/>
      <c r="J42" s="184"/>
    </row>
    <row r="43" spans="1:10" ht="27" customHeight="1">
      <c r="A43" s="185"/>
      <c r="B43" s="186" t="s">
        <v>137</v>
      </c>
      <c r="C43" s="187" t="s">
        <v>264</v>
      </c>
      <c r="D43" s="198">
        <f t="shared" si="1"/>
        <v>110000</v>
      </c>
      <c r="E43" s="199">
        <v>0</v>
      </c>
      <c r="F43" s="199">
        <v>110000</v>
      </c>
      <c r="G43" s="328"/>
      <c r="H43" s="329"/>
      <c r="J43" s="184"/>
    </row>
    <row r="44" spans="1:10" ht="27" customHeight="1">
      <c r="A44" s="179">
        <v>507</v>
      </c>
      <c r="B44" s="180"/>
      <c r="C44" s="181" t="s">
        <v>265</v>
      </c>
      <c r="D44" s="198">
        <f t="shared" si="1"/>
        <v>0</v>
      </c>
      <c r="E44" s="198">
        <v>0</v>
      </c>
      <c r="F44" s="198">
        <v>0</v>
      </c>
      <c r="G44" s="328"/>
      <c r="H44" s="329"/>
      <c r="J44" s="184"/>
    </row>
    <row r="45" spans="1:10" ht="27" customHeight="1">
      <c r="A45" s="185"/>
      <c r="B45" s="186" t="s">
        <v>136</v>
      </c>
      <c r="C45" s="187" t="s">
        <v>266</v>
      </c>
      <c r="D45" s="198">
        <f t="shared" si="1"/>
        <v>0</v>
      </c>
      <c r="E45" s="199">
        <v>0</v>
      </c>
      <c r="F45" s="199">
        <v>0</v>
      </c>
      <c r="G45" s="328"/>
      <c r="H45" s="329"/>
      <c r="J45" s="184"/>
    </row>
    <row r="46" spans="1:10" ht="27" customHeight="1">
      <c r="A46" s="185"/>
      <c r="B46" s="186" t="s">
        <v>137</v>
      </c>
      <c r="C46" s="187" t="s">
        <v>267</v>
      </c>
      <c r="D46" s="198">
        <f t="shared" si="1"/>
        <v>0</v>
      </c>
      <c r="E46" s="199">
        <v>0</v>
      </c>
      <c r="F46" s="199">
        <v>0</v>
      </c>
      <c r="G46" s="328"/>
      <c r="H46" s="329"/>
      <c r="J46" s="184"/>
    </row>
    <row r="47" spans="1:10" ht="27" customHeight="1">
      <c r="A47" s="185"/>
      <c r="B47" s="186" t="s">
        <v>163</v>
      </c>
      <c r="C47" s="187" t="s">
        <v>268</v>
      </c>
      <c r="D47" s="198">
        <f t="shared" si="1"/>
        <v>0</v>
      </c>
      <c r="E47" s="199">
        <v>0</v>
      </c>
      <c r="F47" s="199">
        <v>0</v>
      </c>
      <c r="G47" s="328"/>
      <c r="H47" s="329"/>
      <c r="J47" s="184"/>
    </row>
    <row r="48" spans="1:10" ht="27" customHeight="1">
      <c r="A48" s="179">
        <v>508</v>
      </c>
      <c r="B48" s="180"/>
      <c r="C48" s="181" t="s">
        <v>269</v>
      </c>
      <c r="D48" s="198">
        <f t="shared" si="1"/>
        <v>50000</v>
      </c>
      <c r="E48" s="198">
        <v>0</v>
      </c>
      <c r="F48" s="198">
        <v>50000</v>
      </c>
      <c r="G48" s="328"/>
      <c r="H48" s="329"/>
      <c r="J48" s="184"/>
    </row>
    <row r="49" spans="1:10" ht="27" customHeight="1">
      <c r="A49" s="185"/>
      <c r="B49" s="186" t="s">
        <v>136</v>
      </c>
      <c r="C49" s="187" t="s">
        <v>270</v>
      </c>
      <c r="D49" s="198">
        <f t="shared" si="1"/>
        <v>0</v>
      </c>
      <c r="E49" s="199">
        <v>0</v>
      </c>
      <c r="F49" s="199">
        <v>0</v>
      </c>
      <c r="G49" s="328"/>
      <c r="H49" s="329"/>
      <c r="J49" s="184"/>
    </row>
    <row r="50" spans="1:10" ht="27" customHeight="1">
      <c r="A50" s="185"/>
      <c r="B50" s="186" t="s">
        <v>137</v>
      </c>
      <c r="C50" s="187" t="s">
        <v>271</v>
      </c>
      <c r="D50" s="198">
        <f t="shared" si="1"/>
        <v>50000</v>
      </c>
      <c r="E50" s="199">
        <v>0</v>
      </c>
      <c r="F50" s="199">
        <v>50000</v>
      </c>
      <c r="G50" s="328"/>
      <c r="H50" s="329"/>
      <c r="J50" s="184"/>
    </row>
    <row r="51" spans="1:10" ht="27" customHeight="1">
      <c r="A51" s="179">
        <v>509</v>
      </c>
      <c r="B51" s="180"/>
      <c r="C51" s="181" t="s">
        <v>272</v>
      </c>
      <c r="D51" s="198">
        <f t="shared" si="1"/>
        <v>386571.6</v>
      </c>
      <c r="E51" s="198">
        <v>386571.6</v>
      </c>
      <c r="F51" s="198">
        <v>0</v>
      </c>
      <c r="G51" s="328"/>
      <c r="H51" s="329"/>
      <c r="J51" s="184"/>
    </row>
    <row r="52" spans="1:10" ht="27" customHeight="1">
      <c r="A52" s="185"/>
      <c r="B52" s="186" t="s">
        <v>136</v>
      </c>
      <c r="C52" s="187" t="s">
        <v>273</v>
      </c>
      <c r="D52" s="198">
        <f t="shared" si="1"/>
        <v>88932</v>
      </c>
      <c r="E52" s="199">
        <v>88932</v>
      </c>
      <c r="F52" s="199">
        <v>0</v>
      </c>
      <c r="G52" s="328"/>
      <c r="H52" s="329"/>
      <c r="J52" s="184"/>
    </row>
    <row r="53" spans="1:10" ht="27" customHeight="1">
      <c r="A53" s="185"/>
      <c r="B53" s="186" t="s">
        <v>137</v>
      </c>
      <c r="C53" s="187" t="s">
        <v>274</v>
      </c>
      <c r="D53" s="198">
        <f t="shared" si="1"/>
        <v>0</v>
      </c>
      <c r="E53" s="199">
        <v>0</v>
      </c>
      <c r="F53" s="199">
        <v>0</v>
      </c>
      <c r="G53" s="328"/>
      <c r="H53" s="329"/>
      <c r="J53" s="184"/>
    </row>
    <row r="54" spans="1:10" ht="27" customHeight="1">
      <c r="A54" s="185"/>
      <c r="B54" s="186" t="s">
        <v>228</v>
      </c>
      <c r="C54" s="187" t="s">
        <v>275</v>
      </c>
      <c r="D54" s="198">
        <f t="shared" si="1"/>
        <v>0</v>
      </c>
      <c r="E54" s="199">
        <v>0</v>
      </c>
      <c r="F54" s="199">
        <v>0</v>
      </c>
      <c r="G54" s="328"/>
      <c r="H54" s="329"/>
      <c r="J54" s="184"/>
    </row>
    <row r="55" spans="1:10" ht="27" customHeight="1">
      <c r="A55" s="185"/>
      <c r="B55" s="186" t="s">
        <v>155</v>
      </c>
      <c r="C55" s="187" t="s">
        <v>276</v>
      </c>
      <c r="D55" s="198">
        <f t="shared" si="1"/>
        <v>272235.59999999998</v>
      </c>
      <c r="E55" s="199">
        <v>272235.59999999998</v>
      </c>
      <c r="F55" s="199">
        <v>0</v>
      </c>
      <c r="G55" s="328"/>
      <c r="H55" s="329"/>
      <c r="J55" s="184"/>
    </row>
    <row r="56" spans="1:10" ht="27" customHeight="1">
      <c r="A56" s="185"/>
      <c r="B56" s="186" t="s">
        <v>163</v>
      </c>
      <c r="C56" s="187" t="s">
        <v>277</v>
      </c>
      <c r="D56" s="198">
        <f t="shared" si="1"/>
        <v>25404</v>
      </c>
      <c r="E56" s="199">
        <v>25404</v>
      </c>
      <c r="F56" s="199">
        <v>0</v>
      </c>
      <c r="G56" s="328"/>
      <c r="H56" s="329"/>
      <c r="J56" s="184"/>
    </row>
    <row r="57" spans="1:10" ht="27" customHeight="1">
      <c r="A57" s="179">
        <v>510</v>
      </c>
      <c r="B57" s="180"/>
      <c r="C57" s="181" t="s">
        <v>278</v>
      </c>
      <c r="D57" s="198">
        <f t="shared" si="1"/>
        <v>0</v>
      </c>
      <c r="E57" s="198">
        <v>0</v>
      </c>
      <c r="F57" s="198">
        <v>0</v>
      </c>
      <c r="G57" s="328"/>
      <c r="H57" s="329"/>
      <c r="J57" s="184"/>
    </row>
    <row r="58" spans="1:10" ht="27" customHeight="1">
      <c r="A58" s="185"/>
      <c r="B58" s="186" t="s">
        <v>137</v>
      </c>
      <c r="C58" s="187" t="s">
        <v>279</v>
      </c>
      <c r="D58" s="198">
        <f t="shared" si="1"/>
        <v>0</v>
      </c>
      <c r="E58" s="199">
        <v>0</v>
      </c>
      <c r="F58" s="199">
        <v>0</v>
      </c>
      <c r="G58" s="328"/>
      <c r="H58" s="329"/>
      <c r="J58" s="184"/>
    </row>
    <row r="59" spans="1:10" ht="27" customHeight="1">
      <c r="A59" s="185"/>
      <c r="B59" s="186" t="s">
        <v>228</v>
      </c>
      <c r="C59" s="187" t="s">
        <v>280</v>
      </c>
      <c r="D59" s="198">
        <f t="shared" si="1"/>
        <v>0</v>
      </c>
      <c r="E59" s="199">
        <v>0</v>
      </c>
      <c r="F59" s="199">
        <v>0</v>
      </c>
      <c r="G59" s="328"/>
      <c r="H59" s="329"/>
      <c r="J59" s="184"/>
    </row>
    <row r="60" spans="1:10" ht="27" customHeight="1">
      <c r="A60" s="179">
        <v>511</v>
      </c>
      <c r="B60" s="180"/>
      <c r="C60" s="181" t="s">
        <v>281</v>
      </c>
      <c r="D60" s="198">
        <f t="shared" si="1"/>
        <v>0</v>
      </c>
      <c r="E60" s="198">
        <v>0</v>
      </c>
      <c r="F60" s="198">
        <v>0</v>
      </c>
      <c r="G60" s="328"/>
      <c r="H60" s="329"/>
      <c r="J60" s="184"/>
    </row>
    <row r="61" spans="1:10" ht="27" customHeight="1">
      <c r="A61" s="185"/>
      <c r="B61" s="186" t="s">
        <v>136</v>
      </c>
      <c r="C61" s="187" t="s">
        <v>282</v>
      </c>
      <c r="D61" s="198">
        <f t="shared" si="1"/>
        <v>0</v>
      </c>
      <c r="E61" s="199">
        <v>0</v>
      </c>
      <c r="F61" s="199">
        <v>0</v>
      </c>
      <c r="G61" s="328"/>
      <c r="H61" s="329"/>
      <c r="J61" s="184"/>
    </row>
    <row r="62" spans="1:10" ht="27" customHeight="1">
      <c r="A62" s="185"/>
      <c r="B62" s="186" t="s">
        <v>137</v>
      </c>
      <c r="C62" s="187" t="s">
        <v>283</v>
      </c>
      <c r="D62" s="198">
        <f t="shared" si="1"/>
        <v>0</v>
      </c>
      <c r="E62" s="199">
        <v>0</v>
      </c>
      <c r="F62" s="199">
        <v>0</v>
      </c>
      <c r="G62" s="328"/>
      <c r="H62" s="329"/>
      <c r="J62" s="184"/>
    </row>
    <row r="63" spans="1:10" ht="27" customHeight="1">
      <c r="A63" s="185"/>
      <c r="B63" s="186" t="s">
        <v>228</v>
      </c>
      <c r="C63" s="187" t="s">
        <v>284</v>
      </c>
      <c r="D63" s="198">
        <f t="shared" si="1"/>
        <v>0</v>
      </c>
      <c r="E63" s="199">
        <v>0</v>
      </c>
      <c r="F63" s="199">
        <v>0</v>
      </c>
      <c r="G63" s="328"/>
      <c r="H63" s="329"/>
      <c r="J63" s="184"/>
    </row>
    <row r="64" spans="1:10" ht="27" customHeight="1">
      <c r="A64" s="185"/>
      <c r="B64" s="186" t="s">
        <v>236</v>
      </c>
      <c r="C64" s="187" t="s">
        <v>285</v>
      </c>
      <c r="D64" s="198">
        <f t="shared" si="1"/>
        <v>0</v>
      </c>
      <c r="E64" s="199">
        <v>0</v>
      </c>
      <c r="F64" s="199">
        <v>0</v>
      </c>
      <c r="G64" s="331"/>
      <c r="H64" s="332"/>
      <c r="J64" s="184"/>
    </row>
    <row r="65" spans="1:10" ht="27" customHeight="1">
      <c r="A65" s="179">
        <v>599</v>
      </c>
      <c r="B65" s="180"/>
      <c r="C65" s="181" t="s">
        <v>286</v>
      </c>
      <c r="D65" s="198">
        <f t="shared" si="1"/>
        <v>0</v>
      </c>
      <c r="E65" s="198">
        <v>0</v>
      </c>
      <c r="F65" s="198">
        <v>0</v>
      </c>
      <c r="G65" s="328"/>
      <c r="H65" s="329"/>
      <c r="J65" s="184"/>
    </row>
    <row r="66" spans="1:10" ht="27" customHeight="1">
      <c r="A66" s="185"/>
      <c r="B66" s="186" t="s">
        <v>146</v>
      </c>
      <c r="C66" s="187" t="s">
        <v>287</v>
      </c>
      <c r="D66" s="198">
        <f t="shared" si="1"/>
        <v>0</v>
      </c>
      <c r="E66" s="199">
        <v>0</v>
      </c>
      <c r="F66" s="199">
        <v>0</v>
      </c>
      <c r="G66" s="328"/>
      <c r="H66" s="329"/>
      <c r="J66" s="184"/>
    </row>
    <row r="67" spans="1:10" ht="27" customHeight="1">
      <c r="A67" s="189"/>
      <c r="B67" s="190" t="s">
        <v>240</v>
      </c>
      <c r="C67" s="191" t="s">
        <v>288</v>
      </c>
      <c r="D67" s="198">
        <f t="shared" si="1"/>
        <v>0</v>
      </c>
      <c r="E67" s="204">
        <v>0</v>
      </c>
      <c r="F67" s="204">
        <v>0</v>
      </c>
      <c r="G67" s="328"/>
      <c r="H67" s="329"/>
      <c r="J67" s="184"/>
    </row>
    <row r="68" spans="1:10" ht="27" customHeight="1">
      <c r="A68" s="205"/>
      <c r="B68" s="206" t="s">
        <v>242</v>
      </c>
      <c r="C68" s="207" t="s">
        <v>289</v>
      </c>
      <c r="D68" s="198">
        <f t="shared" si="1"/>
        <v>0</v>
      </c>
      <c r="E68" s="199">
        <v>0</v>
      </c>
      <c r="F68" s="199">
        <v>0</v>
      </c>
      <c r="G68" s="328"/>
      <c r="H68" s="329"/>
      <c r="J68" s="184"/>
    </row>
    <row r="69" spans="1:10" ht="27" customHeight="1">
      <c r="A69" s="205"/>
      <c r="B69" s="206" t="s">
        <v>163</v>
      </c>
      <c r="C69" s="207" t="s">
        <v>286</v>
      </c>
      <c r="D69" s="198">
        <f t="shared" si="1"/>
        <v>0</v>
      </c>
      <c r="E69" s="199">
        <v>0</v>
      </c>
      <c r="F69" s="199">
        <v>0</v>
      </c>
      <c r="G69" s="328"/>
      <c r="H69" s="329"/>
      <c r="J69" s="184"/>
    </row>
    <row r="70" spans="1:10" s="2" customFormat="1" ht="27" customHeight="1">
      <c r="A70" s="208"/>
      <c r="B70" s="208"/>
      <c r="C70" s="175" t="s">
        <v>290</v>
      </c>
      <c r="D70" s="209">
        <f t="shared" si="1"/>
        <v>53754876.210000001</v>
      </c>
      <c r="E70" s="209">
        <v>35259876.210000001</v>
      </c>
      <c r="F70" s="209">
        <v>18495000</v>
      </c>
      <c r="G70" s="333"/>
      <c r="H70" s="334"/>
      <c r="J70" s="210"/>
    </row>
  </sheetData>
  <sheetProtection formatCells="0" formatColumns="0" formatRows="0"/>
  <mergeCells count="72">
    <mergeCell ref="G69:H69"/>
    <mergeCell ref="G70:H70"/>
    <mergeCell ref="C4:C5"/>
    <mergeCell ref="D4:D5"/>
    <mergeCell ref="E4:E5"/>
    <mergeCell ref="F4:F5"/>
    <mergeCell ref="G4:H5"/>
    <mergeCell ref="G64:H64"/>
    <mergeCell ref="G65:H65"/>
    <mergeCell ref="G66:H66"/>
    <mergeCell ref="G67:H67"/>
    <mergeCell ref="G68:H68"/>
    <mergeCell ref="G59:H59"/>
    <mergeCell ref="G60:H60"/>
    <mergeCell ref="G61:H61"/>
    <mergeCell ref="G62:H62"/>
    <mergeCell ref="G63:H63"/>
    <mergeCell ref="G54:H54"/>
    <mergeCell ref="G55:H55"/>
    <mergeCell ref="G56:H56"/>
    <mergeCell ref="G57:H57"/>
    <mergeCell ref="G58:H58"/>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8:H18"/>
    <mergeCell ref="G19:H19"/>
    <mergeCell ref="G20:H20"/>
    <mergeCell ref="G22:H22"/>
    <mergeCell ref="G23:H23"/>
    <mergeCell ref="G13:H13"/>
    <mergeCell ref="G14:H14"/>
    <mergeCell ref="G15:H15"/>
    <mergeCell ref="G16:H16"/>
    <mergeCell ref="G17:H17"/>
    <mergeCell ref="G7:H7"/>
    <mergeCell ref="G8:H8"/>
    <mergeCell ref="G9:H9"/>
    <mergeCell ref="G10:H10"/>
    <mergeCell ref="G12:H12"/>
    <mergeCell ref="A2:G2"/>
    <mergeCell ref="A3:D3"/>
    <mergeCell ref="G3:H3"/>
    <mergeCell ref="A4:B4"/>
    <mergeCell ref="G6:H6"/>
  </mergeCells>
  <phoneticPr fontId="43" type="noConversion"/>
  <printOptions horizontalCentered="1"/>
  <pageMargins left="0.68" right="0.74791666666666701" top="0.66874999999999996" bottom="0.44" header="0.51180555555555596" footer="0.23"/>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H118"/>
  <sheetViews>
    <sheetView showGridLines="0" showZeros="0" workbookViewId="0">
      <selection activeCell="H9" sqref="H9"/>
    </sheetView>
  </sheetViews>
  <sheetFormatPr defaultColWidth="9" defaultRowHeight="11.25"/>
  <cols>
    <col min="1" max="1" width="6.5" style="170" customWidth="1"/>
    <col min="2" max="2" width="8.375" style="170" customWidth="1"/>
    <col min="3" max="3" width="27.625" style="170" customWidth="1"/>
    <col min="4" max="4" width="16.5" style="170" customWidth="1"/>
    <col min="5" max="5" width="18.125" style="170" customWidth="1"/>
    <col min="6" max="6" width="17.5" style="170" customWidth="1"/>
    <col min="7" max="7" width="13.875" style="170" customWidth="1"/>
    <col min="8" max="8" width="12.125" style="6"/>
    <col min="9" max="16384" width="9" style="6"/>
  </cols>
  <sheetData>
    <row r="1" spans="1:8" s="37" customFormat="1" ht="15" customHeight="1">
      <c r="A1" s="171" t="s">
        <v>291</v>
      </c>
      <c r="B1" s="171"/>
      <c r="C1" s="171"/>
      <c r="D1" s="171"/>
      <c r="E1" s="171"/>
      <c r="F1" s="171"/>
      <c r="G1" s="171"/>
    </row>
    <row r="2" spans="1:8" s="38" customFormat="1" ht="27.75" customHeight="1">
      <c r="A2" s="319" t="s">
        <v>292</v>
      </c>
      <c r="B2" s="319"/>
      <c r="C2" s="319"/>
      <c r="D2" s="319"/>
      <c r="E2" s="319"/>
      <c r="F2" s="319"/>
      <c r="G2" s="319"/>
    </row>
    <row r="3" spans="1:8" s="39" customFormat="1" ht="20.25" customHeight="1">
      <c r="A3" s="341" t="s">
        <v>293</v>
      </c>
      <c r="B3" s="341"/>
      <c r="C3" s="341"/>
      <c r="D3" s="173"/>
      <c r="E3" s="173"/>
      <c r="F3" s="173"/>
      <c r="G3" s="174" t="s">
        <v>49</v>
      </c>
    </row>
    <row r="4" spans="1:8" s="2" customFormat="1" ht="20.25" customHeight="1">
      <c r="A4" s="322" t="s">
        <v>120</v>
      </c>
      <c r="B4" s="322"/>
      <c r="C4" s="322" t="s">
        <v>223</v>
      </c>
      <c r="D4" s="335" t="s">
        <v>134</v>
      </c>
      <c r="E4" s="335" t="s">
        <v>199</v>
      </c>
      <c r="F4" s="335" t="s">
        <v>200</v>
      </c>
      <c r="G4" s="335" t="s">
        <v>4</v>
      </c>
    </row>
    <row r="5" spans="1:8" s="2" customFormat="1" ht="19.5" customHeight="1">
      <c r="A5" s="176" t="s">
        <v>131</v>
      </c>
      <c r="B5" s="177" t="s">
        <v>132</v>
      </c>
      <c r="C5" s="322"/>
      <c r="D5" s="336"/>
      <c r="E5" s="336"/>
      <c r="F5" s="336"/>
      <c r="G5" s="336"/>
    </row>
    <row r="6" spans="1:8" ht="31.5" customHeight="1">
      <c r="A6" s="179">
        <v>301</v>
      </c>
      <c r="B6" s="180"/>
      <c r="C6" s="181" t="s">
        <v>259</v>
      </c>
      <c r="D6" s="182">
        <f>E6+F6</f>
        <v>31495367.640000001</v>
      </c>
      <c r="E6" s="182">
        <v>31495367.640000001</v>
      </c>
      <c r="F6" s="182">
        <v>0</v>
      </c>
      <c r="G6" s="183"/>
      <c r="H6" s="184"/>
    </row>
    <row r="7" spans="1:8" ht="31.5" customHeight="1">
      <c r="A7" s="185"/>
      <c r="B7" s="186" t="s">
        <v>136</v>
      </c>
      <c r="C7" s="187" t="s">
        <v>294</v>
      </c>
      <c r="D7" s="182">
        <f t="shared" ref="D7:D24" si="0">E7+F7</f>
        <v>13383036</v>
      </c>
      <c r="E7" s="188">
        <v>13383036</v>
      </c>
      <c r="F7" s="188">
        <v>0</v>
      </c>
      <c r="G7" s="183"/>
      <c r="H7" s="184"/>
    </row>
    <row r="8" spans="1:8" ht="31.5" customHeight="1">
      <c r="A8" s="185"/>
      <c r="B8" s="186" t="s">
        <v>295</v>
      </c>
      <c r="C8" s="187" t="s">
        <v>296</v>
      </c>
      <c r="D8" s="182">
        <f t="shared" si="0"/>
        <v>730068</v>
      </c>
      <c r="E8" s="188">
        <v>730068</v>
      </c>
      <c r="F8" s="188">
        <v>0</v>
      </c>
      <c r="G8" s="183"/>
      <c r="H8" s="184"/>
    </row>
    <row r="9" spans="1:8" ht="31.5" customHeight="1">
      <c r="A9" s="185"/>
      <c r="B9" s="186" t="s">
        <v>228</v>
      </c>
      <c r="C9" s="187" t="s">
        <v>297</v>
      </c>
      <c r="D9" s="182">
        <f t="shared" si="0"/>
        <v>88753</v>
      </c>
      <c r="E9" s="188">
        <v>88753</v>
      </c>
      <c r="F9" s="188">
        <v>0</v>
      </c>
      <c r="G9" s="183"/>
      <c r="H9" s="184"/>
    </row>
    <row r="10" spans="1:8" ht="31.5" customHeight="1">
      <c r="A10" s="185"/>
      <c r="B10" s="186" t="s">
        <v>146</v>
      </c>
      <c r="C10" s="187" t="s">
        <v>298</v>
      </c>
      <c r="D10" s="182">
        <f t="shared" si="0"/>
        <v>0</v>
      </c>
      <c r="E10" s="188">
        <v>0</v>
      </c>
      <c r="F10" s="188">
        <v>0</v>
      </c>
      <c r="G10" s="183"/>
      <c r="H10" s="184"/>
    </row>
    <row r="11" spans="1:8" ht="31.5" customHeight="1">
      <c r="A11" s="185"/>
      <c r="B11" s="186" t="s">
        <v>240</v>
      </c>
      <c r="C11" s="187" t="s">
        <v>299</v>
      </c>
      <c r="D11" s="182">
        <f t="shared" si="0"/>
        <v>7430520</v>
      </c>
      <c r="E11" s="188">
        <v>7430520</v>
      </c>
      <c r="F11" s="188">
        <v>0</v>
      </c>
      <c r="G11" s="183"/>
      <c r="H11" s="184"/>
    </row>
    <row r="12" spans="1:8" ht="31.5" customHeight="1">
      <c r="A12" s="189"/>
      <c r="B12" s="190" t="s">
        <v>242</v>
      </c>
      <c r="C12" s="191" t="s">
        <v>161</v>
      </c>
      <c r="D12" s="182">
        <f t="shared" si="0"/>
        <v>3377815.68</v>
      </c>
      <c r="E12" s="188">
        <v>3377815.68</v>
      </c>
      <c r="F12" s="188">
        <v>0</v>
      </c>
      <c r="G12" s="183"/>
      <c r="H12" s="184"/>
    </row>
    <row r="13" spans="1:8" ht="31.5" customHeight="1">
      <c r="A13" s="185"/>
      <c r="B13" s="186" t="s">
        <v>244</v>
      </c>
      <c r="C13" s="187" t="s">
        <v>300</v>
      </c>
      <c r="D13" s="182">
        <f t="shared" si="0"/>
        <v>0</v>
      </c>
      <c r="E13" s="188">
        <v>0</v>
      </c>
      <c r="F13" s="188">
        <v>0</v>
      </c>
      <c r="G13" s="192"/>
      <c r="H13" s="184"/>
    </row>
    <row r="14" spans="1:8" ht="31.5" customHeight="1">
      <c r="A14" s="185"/>
      <c r="B14" s="186" t="s">
        <v>301</v>
      </c>
      <c r="C14" s="187" t="s">
        <v>302</v>
      </c>
      <c r="D14" s="182">
        <f t="shared" si="0"/>
        <v>1688907.84</v>
      </c>
      <c r="E14" s="188">
        <v>1688907.84</v>
      </c>
      <c r="F14" s="188">
        <v>0</v>
      </c>
      <c r="G14" s="192"/>
      <c r="H14" s="184"/>
    </row>
    <row r="15" spans="1:8" ht="31.5" customHeight="1">
      <c r="A15" s="185"/>
      <c r="B15" s="186" t="s">
        <v>142</v>
      </c>
      <c r="C15" s="187" t="s">
        <v>303</v>
      </c>
      <c r="D15" s="182">
        <f t="shared" si="0"/>
        <v>0</v>
      </c>
      <c r="E15" s="188">
        <v>0</v>
      </c>
      <c r="F15" s="188">
        <v>0</v>
      </c>
      <c r="G15" s="192"/>
      <c r="H15" s="184"/>
    </row>
    <row r="16" spans="1:8" ht="31.5" customHeight="1">
      <c r="A16" s="185"/>
      <c r="B16" s="186" t="s">
        <v>304</v>
      </c>
      <c r="C16" s="187" t="s">
        <v>165</v>
      </c>
      <c r="D16" s="182">
        <f t="shared" si="0"/>
        <v>425029.42</v>
      </c>
      <c r="E16" s="188">
        <v>425029.42</v>
      </c>
      <c r="F16" s="188">
        <v>0</v>
      </c>
      <c r="G16" s="192"/>
      <c r="H16" s="184"/>
    </row>
    <row r="17" spans="1:8" ht="31.5" customHeight="1">
      <c r="A17" s="185"/>
      <c r="B17" s="186" t="s">
        <v>305</v>
      </c>
      <c r="C17" s="187" t="s">
        <v>229</v>
      </c>
      <c r="D17" s="182">
        <f t="shared" si="0"/>
        <v>2163237.7000000002</v>
      </c>
      <c r="E17" s="188">
        <v>2163237.7000000002</v>
      </c>
      <c r="F17" s="188">
        <v>0</v>
      </c>
      <c r="G17" s="192"/>
      <c r="H17" s="184"/>
    </row>
    <row r="18" spans="1:8" ht="31.5" customHeight="1">
      <c r="A18" s="185"/>
      <c r="B18" s="186" t="s">
        <v>306</v>
      </c>
      <c r="C18" s="187" t="s">
        <v>307</v>
      </c>
      <c r="D18" s="182">
        <f t="shared" si="0"/>
        <v>0</v>
      </c>
      <c r="E18" s="188">
        <v>0</v>
      </c>
      <c r="F18" s="188">
        <v>0</v>
      </c>
      <c r="G18" s="192"/>
      <c r="H18" s="184"/>
    </row>
    <row r="19" spans="1:8" ht="31.5" customHeight="1">
      <c r="A19" s="185"/>
      <c r="B19" s="186" t="s">
        <v>163</v>
      </c>
      <c r="C19" s="187" t="s">
        <v>162</v>
      </c>
      <c r="D19" s="182">
        <f t="shared" si="0"/>
        <v>2208000</v>
      </c>
      <c r="E19" s="188">
        <v>2208000</v>
      </c>
      <c r="F19" s="188">
        <v>0</v>
      </c>
      <c r="G19" s="192"/>
      <c r="H19" s="184"/>
    </row>
    <row r="20" spans="1:8" ht="31.5" customHeight="1">
      <c r="A20" s="179">
        <v>302</v>
      </c>
      <c r="B20" s="180"/>
      <c r="C20" s="181" t="s">
        <v>260</v>
      </c>
      <c r="D20" s="182">
        <f t="shared" si="0"/>
        <v>9762936.9700000007</v>
      </c>
      <c r="E20" s="182">
        <v>3377936.97</v>
      </c>
      <c r="F20" s="182">
        <v>6385000</v>
      </c>
      <c r="G20" s="192"/>
      <c r="H20" s="184"/>
    </row>
    <row r="21" spans="1:8" ht="31.5" customHeight="1">
      <c r="A21" s="185"/>
      <c r="B21" s="186" t="s">
        <v>136</v>
      </c>
      <c r="C21" s="187" t="s">
        <v>308</v>
      </c>
      <c r="D21" s="182">
        <f t="shared" si="0"/>
        <v>1415600</v>
      </c>
      <c r="E21" s="188">
        <v>423600</v>
      </c>
      <c r="F21" s="188">
        <v>992000</v>
      </c>
      <c r="G21" s="192"/>
      <c r="H21" s="184"/>
    </row>
    <row r="22" spans="1:8" ht="31.5" customHeight="1">
      <c r="A22" s="185"/>
      <c r="B22" s="186" t="s">
        <v>137</v>
      </c>
      <c r="C22" s="187" t="s">
        <v>309</v>
      </c>
      <c r="D22" s="182">
        <f t="shared" si="0"/>
        <v>200000</v>
      </c>
      <c r="E22" s="188">
        <v>25000</v>
      </c>
      <c r="F22" s="188">
        <v>175000</v>
      </c>
      <c r="G22" s="192"/>
      <c r="H22" s="184"/>
    </row>
    <row r="23" spans="1:8" ht="31.5" customHeight="1">
      <c r="A23" s="185"/>
      <c r="B23" s="186" t="s">
        <v>228</v>
      </c>
      <c r="C23" s="187" t="s">
        <v>310</v>
      </c>
      <c r="D23" s="182">
        <f t="shared" si="0"/>
        <v>72000</v>
      </c>
      <c r="E23" s="188">
        <v>22000</v>
      </c>
      <c r="F23" s="188">
        <v>50000</v>
      </c>
      <c r="G23" s="192"/>
      <c r="H23" s="184"/>
    </row>
    <row r="24" spans="1:8" ht="31.5" customHeight="1">
      <c r="A24" s="185"/>
      <c r="B24" s="186" t="s">
        <v>236</v>
      </c>
      <c r="C24" s="187" t="s">
        <v>311</v>
      </c>
      <c r="D24" s="182">
        <f t="shared" si="0"/>
        <v>0</v>
      </c>
      <c r="E24" s="188">
        <v>0</v>
      </c>
      <c r="F24" s="188">
        <v>0</v>
      </c>
      <c r="G24" s="192"/>
      <c r="H24" s="184"/>
    </row>
    <row r="25" spans="1:8" ht="31.5" customHeight="1">
      <c r="A25" s="185"/>
      <c r="B25" s="186" t="s">
        <v>155</v>
      </c>
      <c r="C25" s="187" t="s">
        <v>312</v>
      </c>
      <c r="D25" s="182">
        <f t="shared" ref="D25:D60" si="1">E25+F25</f>
        <v>34000</v>
      </c>
      <c r="E25" s="188">
        <v>31000</v>
      </c>
      <c r="F25" s="188">
        <v>3000</v>
      </c>
      <c r="G25" s="192"/>
      <c r="H25" s="184"/>
    </row>
    <row r="26" spans="1:8" ht="31.5" customHeight="1">
      <c r="A26" s="185"/>
      <c r="B26" s="186" t="s">
        <v>146</v>
      </c>
      <c r="C26" s="187" t="s">
        <v>313</v>
      </c>
      <c r="D26" s="182">
        <f t="shared" si="1"/>
        <v>342000</v>
      </c>
      <c r="E26" s="188">
        <v>220000</v>
      </c>
      <c r="F26" s="188">
        <v>122000</v>
      </c>
      <c r="G26" s="192"/>
      <c r="H26" s="184"/>
    </row>
    <row r="27" spans="1:8" ht="31.5" customHeight="1">
      <c r="A27" s="185"/>
      <c r="B27" s="186" t="s">
        <v>240</v>
      </c>
      <c r="C27" s="187" t="s">
        <v>314</v>
      </c>
      <c r="D27" s="182">
        <f t="shared" si="1"/>
        <v>35000</v>
      </c>
      <c r="E27" s="188">
        <v>25000</v>
      </c>
      <c r="F27" s="188">
        <v>10000</v>
      </c>
      <c r="G27" s="192"/>
      <c r="H27" s="184"/>
    </row>
    <row r="28" spans="1:8" ht="31.5" customHeight="1">
      <c r="A28" s="185"/>
      <c r="B28" s="186" t="s">
        <v>242</v>
      </c>
      <c r="C28" s="187" t="s">
        <v>315</v>
      </c>
      <c r="D28" s="182">
        <f t="shared" si="1"/>
        <v>0</v>
      </c>
      <c r="E28" s="188">
        <v>0</v>
      </c>
      <c r="F28" s="188">
        <v>0</v>
      </c>
      <c r="G28" s="192"/>
      <c r="H28" s="184"/>
    </row>
    <row r="29" spans="1:8" ht="31.5" customHeight="1">
      <c r="A29" s="185"/>
      <c r="B29" s="186" t="s">
        <v>244</v>
      </c>
      <c r="C29" s="187" t="s">
        <v>316</v>
      </c>
      <c r="D29" s="182">
        <f t="shared" si="1"/>
        <v>210000</v>
      </c>
      <c r="E29" s="188">
        <v>120000</v>
      </c>
      <c r="F29" s="188">
        <v>90000</v>
      </c>
      <c r="G29" s="192"/>
      <c r="H29" s="184"/>
    </row>
    <row r="30" spans="1:8" ht="31.5" customHeight="1">
      <c r="A30" s="185"/>
      <c r="B30" s="186" t="s">
        <v>142</v>
      </c>
      <c r="C30" s="187" t="s">
        <v>317</v>
      </c>
      <c r="D30" s="182">
        <f t="shared" si="1"/>
        <v>791200</v>
      </c>
      <c r="E30" s="188">
        <v>311200</v>
      </c>
      <c r="F30" s="188">
        <v>480000</v>
      </c>
      <c r="G30" s="192"/>
      <c r="H30" s="184"/>
    </row>
    <row r="31" spans="1:8" ht="31.5" customHeight="1">
      <c r="A31" s="185"/>
      <c r="B31" s="186" t="s">
        <v>304</v>
      </c>
      <c r="C31" s="187" t="s">
        <v>318</v>
      </c>
      <c r="D31" s="182">
        <f t="shared" si="1"/>
        <v>0</v>
      </c>
      <c r="E31" s="188">
        <v>0</v>
      </c>
      <c r="F31" s="188">
        <v>0</v>
      </c>
      <c r="G31" s="192"/>
      <c r="H31" s="184"/>
    </row>
    <row r="32" spans="1:8" ht="31.5" customHeight="1">
      <c r="A32" s="185"/>
      <c r="B32" s="186" t="s">
        <v>305</v>
      </c>
      <c r="C32" s="187" t="s">
        <v>319</v>
      </c>
      <c r="D32" s="182">
        <f t="shared" si="1"/>
        <v>2794200</v>
      </c>
      <c r="E32" s="188">
        <v>44200</v>
      </c>
      <c r="F32" s="188">
        <v>2750000</v>
      </c>
      <c r="G32" s="192"/>
      <c r="H32" s="184"/>
    </row>
    <row r="33" spans="1:8" ht="31.5" customHeight="1">
      <c r="A33" s="185"/>
      <c r="B33" s="186" t="s">
        <v>306</v>
      </c>
      <c r="C33" s="187" t="s">
        <v>320</v>
      </c>
      <c r="D33" s="182">
        <f t="shared" si="1"/>
        <v>30000</v>
      </c>
      <c r="E33" s="188">
        <v>30000</v>
      </c>
      <c r="F33" s="188">
        <v>0</v>
      </c>
      <c r="G33" s="192"/>
      <c r="H33" s="184"/>
    </row>
    <row r="34" spans="1:8" ht="31.5" customHeight="1">
      <c r="A34" s="185"/>
      <c r="B34" s="186" t="s">
        <v>321</v>
      </c>
      <c r="C34" s="187" t="s">
        <v>234</v>
      </c>
      <c r="D34" s="182">
        <f t="shared" si="1"/>
        <v>283000</v>
      </c>
      <c r="E34" s="188">
        <v>103000</v>
      </c>
      <c r="F34" s="188">
        <v>180000</v>
      </c>
      <c r="G34" s="192"/>
      <c r="H34" s="184"/>
    </row>
    <row r="35" spans="1:8" ht="31.5" customHeight="1">
      <c r="A35" s="185"/>
      <c r="B35" s="186" t="s">
        <v>322</v>
      </c>
      <c r="C35" s="187" t="s">
        <v>235</v>
      </c>
      <c r="D35" s="182">
        <f t="shared" si="1"/>
        <v>215600</v>
      </c>
      <c r="E35" s="188">
        <v>110600</v>
      </c>
      <c r="F35" s="188">
        <v>105000</v>
      </c>
      <c r="G35" s="192"/>
      <c r="H35" s="184"/>
    </row>
    <row r="36" spans="1:8" ht="31.5" customHeight="1">
      <c r="A36" s="185"/>
      <c r="B36" s="186" t="s">
        <v>323</v>
      </c>
      <c r="C36" s="187" t="s">
        <v>239</v>
      </c>
      <c r="D36" s="182">
        <f t="shared" si="1"/>
        <v>1078000</v>
      </c>
      <c r="E36" s="188">
        <v>460000</v>
      </c>
      <c r="F36" s="188">
        <v>618000</v>
      </c>
      <c r="G36" s="192"/>
      <c r="H36" s="184"/>
    </row>
    <row r="37" spans="1:8" ht="31.5" customHeight="1">
      <c r="A37" s="185"/>
      <c r="B37" s="186" t="s">
        <v>324</v>
      </c>
      <c r="C37" s="187" t="s">
        <v>325</v>
      </c>
      <c r="D37" s="182">
        <f t="shared" si="1"/>
        <v>0</v>
      </c>
      <c r="E37" s="188">
        <v>0</v>
      </c>
      <c r="F37" s="188">
        <v>0</v>
      </c>
      <c r="G37" s="192"/>
      <c r="H37" s="184"/>
    </row>
    <row r="38" spans="1:8" ht="31.5" customHeight="1">
      <c r="A38" s="185"/>
      <c r="B38" s="186" t="s">
        <v>326</v>
      </c>
      <c r="C38" s="187" t="s">
        <v>327</v>
      </c>
      <c r="D38" s="182">
        <f t="shared" si="1"/>
        <v>281500</v>
      </c>
      <c r="E38" s="188">
        <v>0</v>
      </c>
      <c r="F38" s="188">
        <v>281500</v>
      </c>
      <c r="G38" s="192"/>
      <c r="H38" s="184"/>
    </row>
    <row r="39" spans="1:8" ht="31.5" customHeight="1">
      <c r="A39" s="185"/>
      <c r="B39" s="186" t="s">
        <v>328</v>
      </c>
      <c r="C39" s="187" t="s">
        <v>329</v>
      </c>
      <c r="D39" s="182">
        <f t="shared" si="1"/>
        <v>0</v>
      </c>
      <c r="E39" s="188">
        <v>0</v>
      </c>
      <c r="F39" s="188">
        <v>0</v>
      </c>
      <c r="G39" s="192"/>
      <c r="H39" s="184"/>
    </row>
    <row r="40" spans="1:8" ht="31.5" customHeight="1">
      <c r="A40" s="185"/>
      <c r="B40" s="186" t="s">
        <v>330</v>
      </c>
      <c r="C40" s="187" t="s">
        <v>331</v>
      </c>
      <c r="D40" s="182">
        <f t="shared" si="1"/>
        <v>130000</v>
      </c>
      <c r="E40" s="188">
        <v>100000</v>
      </c>
      <c r="F40" s="188">
        <v>30000</v>
      </c>
      <c r="G40" s="192"/>
      <c r="H40" s="184"/>
    </row>
    <row r="41" spans="1:8" ht="31.5" customHeight="1">
      <c r="A41" s="185"/>
      <c r="B41" s="186" t="s">
        <v>332</v>
      </c>
      <c r="C41" s="187" t="s">
        <v>238</v>
      </c>
      <c r="D41" s="182">
        <f t="shared" si="1"/>
        <v>0</v>
      </c>
      <c r="E41" s="188">
        <v>0</v>
      </c>
      <c r="F41" s="188">
        <v>0</v>
      </c>
      <c r="G41" s="192"/>
      <c r="H41" s="184"/>
    </row>
    <row r="42" spans="1:8" ht="31.5" customHeight="1">
      <c r="A42" s="179"/>
      <c r="B42" s="186" t="s">
        <v>333</v>
      </c>
      <c r="C42" s="187" t="s">
        <v>334</v>
      </c>
      <c r="D42" s="182">
        <f t="shared" si="1"/>
        <v>432647.54</v>
      </c>
      <c r="E42" s="188">
        <v>432647.54</v>
      </c>
      <c r="F42" s="188">
        <v>0</v>
      </c>
      <c r="G42" s="192"/>
      <c r="H42" s="184"/>
    </row>
    <row r="43" spans="1:8" ht="31.5" customHeight="1">
      <c r="A43" s="185"/>
      <c r="B43" s="186" t="s">
        <v>335</v>
      </c>
      <c r="C43" s="187" t="s">
        <v>336</v>
      </c>
      <c r="D43" s="182">
        <f t="shared" si="1"/>
        <v>540809.43000000005</v>
      </c>
      <c r="E43" s="188">
        <v>540809.43000000005</v>
      </c>
      <c r="F43" s="188">
        <v>0</v>
      </c>
      <c r="G43" s="192"/>
      <c r="H43" s="184"/>
    </row>
    <row r="44" spans="1:8" ht="31.5" customHeight="1">
      <c r="A44" s="185"/>
      <c r="B44" s="186" t="s">
        <v>179</v>
      </c>
      <c r="C44" s="187" t="s">
        <v>337</v>
      </c>
      <c r="D44" s="182">
        <f t="shared" si="1"/>
        <v>428500</v>
      </c>
      <c r="E44" s="188">
        <v>60000</v>
      </c>
      <c r="F44" s="188">
        <v>368500</v>
      </c>
      <c r="G44" s="192"/>
      <c r="H44" s="184"/>
    </row>
    <row r="45" spans="1:8" ht="31.5" customHeight="1">
      <c r="A45" s="185"/>
      <c r="B45" s="186" t="s">
        <v>338</v>
      </c>
      <c r="C45" s="187" t="s">
        <v>339</v>
      </c>
      <c r="D45" s="182">
        <f t="shared" si="1"/>
        <v>243880</v>
      </c>
      <c r="E45" s="188">
        <v>173880</v>
      </c>
      <c r="F45" s="188">
        <v>70000</v>
      </c>
      <c r="G45" s="192"/>
      <c r="H45" s="184"/>
    </row>
    <row r="46" spans="1:8" ht="31.5" customHeight="1">
      <c r="A46" s="185"/>
      <c r="B46" s="186" t="s">
        <v>340</v>
      </c>
      <c r="C46" s="187" t="s">
        <v>341</v>
      </c>
      <c r="D46" s="182">
        <f t="shared" si="1"/>
        <v>0</v>
      </c>
      <c r="E46" s="188">
        <v>0</v>
      </c>
      <c r="F46" s="188">
        <v>0</v>
      </c>
      <c r="G46" s="192"/>
      <c r="H46" s="184"/>
    </row>
    <row r="47" spans="1:8" ht="31.5" customHeight="1">
      <c r="A47" s="185"/>
      <c r="B47" s="186" t="s">
        <v>163</v>
      </c>
      <c r="C47" s="187" t="s">
        <v>342</v>
      </c>
      <c r="D47" s="182">
        <f t="shared" si="1"/>
        <v>205000</v>
      </c>
      <c r="E47" s="188">
        <v>145000</v>
      </c>
      <c r="F47" s="188">
        <v>60000</v>
      </c>
      <c r="G47" s="192"/>
      <c r="H47" s="184"/>
    </row>
    <row r="48" spans="1:8" ht="31.5" customHeight="1">
      <c r="A48" s="179">
        <v>303</v>
      </c>
      <c r="B48" s="180"/>
      <c r="C48" s="181" t="s">
        <v>343</v>
      </c>
      <c r="D48" s="182">
        <f t="shared" si="1"/>
        <v>386571.6</v>
      </c>
      <c r="E48" s="182">
        <v>386571.6</v>
      </c>
      <c r="F48" s="182">
        <v>0</v>
      </c>
      <c r="G48" s="192"/>
      <c r="H48" s="184"/>
    </row>
    <row r="49" spans="1:8" ht="31.5" customHeight="1">
      <c r="A49" s="185"/>
      <c r="B49" s="186" t="s">
        <v>136</v>
      </c>
      <c r="C49" s="187" t="s">
        <v>344</v>
      </c>
      <c r="D49" s="182">
        <f t="shared" si="1"/>
        <v>261387.6</v>
      </c>
      <c r="E49" s="188">
        <v>261387.6</v>
      </c>
      <c r="F49" s="188">
        <v>0</v>
      </c>
      <c r="G49" s="192"/>
      <c r="H49" s="184"/>
    </row>
    <row r="50" spans="1:8" ht="31.5" customHeight="1">
      <c r="A50" s="185"/>
      <c r="B50" s="186" t="s">
        <v>137</v>
      </c>
      <c r="C50" s="187" t="s">
        <v>345</v>
      </c>
      <c r="D50" s="182">
        <f t="shared" si="1"/>
        <v>10848</v>
      </c>
      <c r="E50" s="188">
        <v>10848</v>
      </c>
      <c r="F50" s="188">
        <v>0</v>
      </c>
      <c r="G50" s="192"/>
      <c r="H50" s="184"/>
    </row>
    <row r="51" spans="1:8" ht="31.5" customHeight="1">
      <c r="A51" s="185"/>
      <c r="B51" s="186" t="s">
        <v>228</v>
      </c>
      <c r="C51" s="187" t="s">
        <v>346</v>
      </c>
      <c r="D51" s="182">
        <f t="shared" si="1"/>
        <v>0</v>
      </c>
      <c r="E51" s="188">
        <v>0</v>
      </c>
      <c r="F51" s="188">
        <v>0</v>
      </c>
      <c r="G51" s="192"/>
      <c r="H51" s="184"/>
    </row>
    <row r="52" spans="1:8" ht="31.5" customHeight="1">
      <c r="A52" s="185"/>
      <c r="B52" s="186" t="s">
        <v>236</v>
      </c>
      <c r="C52" s="187" t="s">
        <v>347</v>
      </c>
      <c r="D52" s="182">
        <f t="shared" si="1"/>
        <v>0</v>
      </c>
      <c r="E52" s="188">
        <v>0</v>
      </c>
      <c r="F52" s="188">
        <v>0</v>
      </c>
      <c r="G52" s="192"/>
      <c r="H52" s="184"/>
    </row>
    <row r="53" spans="1:8" ht="31.5" customHeight="1">
      <c r="A53" s="185"/>
      <c r="B53" s="186" t="s">
        <v>155</v>
      </c>
      <c r="C53" s="187" t="s">
        <v>348</v>
      </c>
      <c r="D53" s="182">
        <f t="shared" si="1"/>
        <v>88932</v>
      </c>
      <c r="E53" s="188">
        <v>88932</v>
      </c>
      <c r="F53" s="188">
        <v>0</v>
      </c>
      <c r="G53" s="192"/>
      <c r="H53" s="184"/>
    </row>
    <row r="54" spans="1:8" ht="31.5" customHeight="1">
      <c r="A54" s="185"/>
      <c r="B54" s="186" t="s">
        <v>146</v>
      </c>
      <c r="C54" s="187" t="s">
        <v>349</v>
      </c>
      <c r="D54" s="182">
        <f t="shared" si="1"/>
        <v>0</v>
      </c>
      <c r="E54" s="188">
        <v>0</v>
      </c>
      <c r="F54" s="188">
        <v>0</v>
      </c>
      <c r="G54" s="192"/>
      <c r="H54" s="184"/>
    </row>
    <row r="55" spans="1:8" ht="31.5" customHeight="1">
      <c r="A55" s="185"/>
      <c r="B55" s="186" t="s">
        <v>240</v>
      </c>
      <c r="C55" s="187" t="s">
        <v>350</v>
      </c>
      <c r="D55" s="182">
        <f t="shared" si="1"/>
        <v>0</v>
      </c>
      <c r="E55" s="188">
        <v>0</v>
      </c>
      <c r="F55" s="188">
        <v>0</v>
      </c>
      <c r="G55" s="192"/>
      <c r="H55" s="184"/>
    </row>
    <row r="56" spans="1:8" ht="31.5" customHeight="1">
      <c r="A56" s="179"/>
      <c r="B56" s="186" t="s">
        <v>242</v>
      </c>
      <c r="C56" s="187" t="s">
        <v>274</v>
      </c>
      <c r="D56" s="182">
        <f t="shared" si="1"/>
        <v>0</v>
      </c>
      <c r="E56" s="188">
        <v>0</v>
      </c>
      <c r="F56" s="188">
        <v>0</v>
      </c>
      <c r="G56" s="192"/>
      <c r="H56" s="184"/>
    </row>
    <row r="57" spans="1:8" ht="31.5" customHeight="1">
      <c r="A57" s="185"/>
      <c r="B57" s="186" t="s">
        <v>244</v>
      </c>
      <c r="C57" s="187" t="s">
        <v>351</v>
      </c>
      <c r="D57" s="182">
        <f t="shared" si="1"/>
        <v>0</v>
      </c>
      <c r="E57" s="188">
        <v>0</v>
      </c>
      <c r="F57" s="188">
        <v>0</v>
      </c>
      <c r="G57" s="192"/>
      <c r="H57" s="184"/>
    </row>
    <row r="58" spans="1:8" ht="31.5" customHeight="1">
      <c r="A58" s="185"/>
      <c r="B58" s="186" t="s">
        <v>301</v>
      </c>
      <c r="C58" s="187" t="s">
        <v>275</v>
      </c>
      <c r="D58" s="182">
        <f t="shared" si="1"/>
        <v>0</v>
      </c>
      <c r="E58" s="188">
        <v>0</v>
      </c>
      <c r="F58" s="188">
        <v>0</v>
      </c>
      <c r="G58" s="192"/>
      <c r="H58" s="184"/>
    </row>
    <row r="59" spans="1:8" ht="31.5" customHeight="1">
      <c r="A59" s="185"/>
      <c r="B59" s="186" t="s">
        <v>142</v>
      </c>
      <c r="C59" s="187" t="s">
        <v>352</v>
      </c>
      <c r="D59" s="182">
        <f t="shared" si="1"/>
        <v>0</v>
      </c>
      <c r="E59" s="188">
        <v>0</v>
      </c>
      <c r="F59" s="188">
        <v>0</v>
      </c>
      <c r="G59" s="192"/>
      <c r="H59" s="184"/>
    </row>
    <row r="60" spans="1:8" ht="31.5" customHeight="1">
      <c r="A60" s="185"/>
      <c r="B60" s="186" t="s">
        <v>163</v>
      </c>
      <c r="C60" s="187" t="s">
        <v>353</v>
      </c>
      <c r="D60" s="182">
        <f t="shared" si="1"/>
        <v>25404</v>
      </c>
      <c r="E60" s="188">
        <v>25404</v>
      </c>
      <c r="F60" s="188">
        <v>0</v>
      </c>
      <c r="G60" s="192"/>
      <c r="H60" s="184"/>
    </row>
    <row r="61" spans="1:8">
      <c r="A61" s="193"/>
      <c r="B61" s="193"/>
      <c r="C61" s="193"/>
      <c r="D61" s="193"/>
      <c r="E61" s="193"/>
      <c r="F61" s="193"/>
      <c r="G61" s="193"/>
    </row>
    <row r="62" spans="1:8">
      <c r="A62" s="193"/>
      <c r="B62" s="193"/>
      <c r="C62" s="193"/>
      <c r="D62" s="193"/>
      <c r="E62" s="193"/>
      <c r="F62" s="193"/>
      <c r="G62" s="193"/>
    </row>
    <row r="63" spans="1:8">
      <c r="A63" s="193"/>
      <c r="B63" s="193"/>
      <c r="C63" s="193"/>
      <c r="D63" s="193"/>
      <c r="E63" s="193"/>
      <c r="F63" s="193"/>
      <c r="G63" s="193"/>
    </row>
    <row r="64" spans="1:8">
      <c r="A64" s="193"/>
      <c r="B64" s="193"/>
      <c r="C64" s="193"/>
      <c r="D64" s="193"/>
      <c r="E64" s="193"/>
      <c r="F64" s="193"/>
      <c r="G64" s="193"/>
    </row>
    <row r="65" spans="1:7">
      <c r="A65" s="193"/>
      <c r="B65" s="193"/>
      <c r="C65" s="193"/>
      <c r="D65" s="193"/>
      <c r="E65" s="193"/>
      <c r="F65" s="193"/>
      <c r="G65" s="193"/>
    </row>
    <row r="66" spans="1:7">
      <c r="A66" s="193"/>
      <c r="B66" s="193"/>
      <c r="C66" s="193"/>
      <c r="D66" s="193"/>
      <c r="E66" s="193"/>
      <c r="F66" s="193"/>
      <c r="G66" s="193"/>
    </row>
    <row r="67" spans="1:7">
      <c r="A67" s="193"/>
      <c r="B67" s="193"/>
      <c r="C67" s="193"/>
      <c r="D67" s="193"/>
      <c r="E67" s="193"/>
      <c r="F67" s="193"/>
      <c r="G67" s="193"/>
    </row>
    <row r="68" spans="1:7">
      <c r="A68" s="193"/>
      <c r="B68" s="193"/>
      <c r="C68" s="193"/>
      <c r="D68" s="193"/>
      <c r="E68" s="193"/>
      <c r="F68" s="193"/>
      <c r="G68" s="193"/>
    </row>
    <row r="69" spans="1:7">
      <c r="A69" s="193"/>
      <c r="B69" s="193"/>
      <c r="C69" s="193"/>
      <c r="D69" s="193"/>
      <c r="E69" s="193"/>
      <c r="F69" s="193"/>
      <c r="G69" s="193"/>
    </row>
    <row r="70" spans="1:7">
      <c r="A70" s="193"/>
      <c r="B70" s="193"/>
      <c r="C70" s="193"/>
      <c r="D70" s="193"/>
      <c r="E70" s="193"/>
      <c r="F70" s="193"/>
      <c r="G70" s="193"/>
    </row>
    <row r="71" spans="1:7">
      <c r="A71" s="193"/>
      <c r="B71" s="193"/>
      <c r="C71" s="193"/>
      <c r="D71" s="193"/>
      <c r="E71" s="193"/>
      <c r="F71" s="193"/>
      <c r="G71" s="193"/>
    </row>
    <row r="72" spans="1:7">
      <c r="A72" s="193"/>
      <c r="B72" s="193"/>
      <c r="C72" s="193"/>
      <c r="D72" s="193"/>
      <c r="E72" s="193"/>
      <c r="F72" s="193"/>
      <c r="G72" s="193"/>
    </row>
    <row r="73" spans="1:7">
      <c r="A73" s="193"/>
      <c r="B73" s="193"/>
      <c r="C73" s="193"/>
      <c r="D73" s="193"/>
      <c r="E73" s="193"/>
      <c r="F73" s="193"/>
      <c r="G73" s="193"/>
    </row>
    <row r="74" spans="1:7">
      <c r="A74" s="193"/>
      <c r="B74" s="193"/>
      <c r="C74" s="193"/>
      <c r="D74" s="193"/>
      <c r="E74" s="193"/>
      <c r="F74" s="193"/>
      <c r="G74" s="193"/>
    </row>
    <row r="75" spans="1:7">
      <c r="A75" s="193"/>
      <c r="B75" s="193"/>
      <c r="C75" s="193"/>
      <c r="D75" s="193"/>
      <c r="E75" s="193"/>
      <c r="F75" s="193"/>
      <c r="G75" s="193"/>
    </row>
    <row r="76" spans="1:7">
      <c r="A76" s="193"/>
      <c r="B76" s="193"/>
      <c r="C76" s="193"/>
      <c r="D76" s="193"/>
      <c r="E76" s="193"/>
      <c r="F76" s="193"/>
      <c r="G76" s="193"/>
    </row>
    <row r="77" spans="1:7">
      <c r="A77" s="193"/>
      <c r="B77" s="193"/>
      <c r="C77" s="193"/>
      <c r="D77" s="193"/>
      <c r="E77" s="193"/>
      <c r="F77" s="193"/>
      <c r="G77" s="193"/>
    </row>
    <row r="78" spans="1:7">
      <c r="A78" s="193"/>
      <c r="B78" s="193"/>
      <c r="C78" s="193"/>
      <c r="D78" s="193"/>
      <c r="E78" s="193"/>
      <c r="F78" s="193"/>
      <c r="G78" s="193"/>
    </row>
    <row r="79" spans="1:7">
      <c r="A79" s="193"/>
      <c r="B79" s="193"/>
      <c r="C79" s="193"/>
      <c r="D79" s="193"/>
      <c r="E79" s="193"/>
      <c r="F79" s="193"/>
      <c r="G79" s="193"/>
    </row>
    <row r="80" spans="1:7">
      <c r="A80" s="193"/>
      <c r="B80" s="193"/>
      <c r="C80" s="193"/>
      <c r="D80" s="193"/>
      <c r="E80" s="193"/>
      <c r="F80" s="193"/>
      <c r="G80" s="193"/>
    </row>
    <row r="81" spans="1:7">
      <c r="A81" s="193"/>
      <c r="B81" s="193"/>
      <c r="C81" s="193"/>
      <c r="D81" s="193"/>
      <c r="E81" s="193"/>
      <c r="F81" s="193"/>
      <c r="G81" s="193"/>
    </row>
    <row r="82" spans="1:7">
      <c r="A82" s="193"/>
      <c r="B82" s="193"/>
      <c r="C82" s="193"/>
      <c r="D82" s="193"/>
      <c r="E82" s="193"/>
      <c r="F82" s="193"/>
      <c r="G82" s="193"/>
    </row>
    <row r="83" spans="1:7">
      <c r="A83" s="193"/>
      <c r="B83" s="193"/>
      <c r="C83" s="193"/>
      <c r="D83" s="193"/>
      <c r="E83" s="193"/>
      <c r="F83" s="193"/>
      <c r="G83" s="193"/>
    </row>
    <row r="84" spans="1:7">
      <c r="A84" s="193"/>
      <c r="B84" s="193"/>
      <c r="C84" s="193"/>
      <c r="D84" s="193"/>
      <c r="E84" s="193"/>
      <c r="F84" s="193"/>
      <c r="G84" s="193"/>
    </row>
    <row r="85" spans="1:7">
      <c r="A85" s="193"/>
      <c r="B85" s="193"/>
      <c r="C85" s="193"/>
      <c r="D85" s="193"/>
      <c r="E85" s="193"/>
      <c r="F85" s="193"/>
      <c r="G85" s="193"/>
    </row>
    <row r="86" spans="1:7">
      <c r="A86" s="193"/>
      <c r="B86" s="193"/>
      <c r="C86" s="193"/>
      <c r="D86" s="193"/>
      <c r="E86" s="193"/>
      <c r="F86" s="193"/>
      <c r="G86" s="193"/>
    </row>
    <row r="87" spans="1:7">
      <c r="A87" s="193"/>
      <c r="B87" s="193"/>
      <c r="C87" s="193"/>
      <c r="D87" s="193"/>
      <c r="E87" s="193"/>
      <c r="F87" s="193"/>
      <c r="G87" s="193"/>
    </row>
    <row r="88" spans="1:7">
      <c r="A88" s="193"/>
      <c r="B88" s="193"/>
      <c r="C88" s="193"/>
      <c r="D88" s="193"/>
      <c r="E88" s="193"/>
      <c r="F88" s="193"/>
      <c r="G88" s="193"/>
    </row>
    <row r="89" spans="1:7">
      <c r="A89" s="193"/>
      <c r="B89" s="193"/>
      <c r="C89" s="193"/>
      <c r="D89" s="193"/>
      <c r="E89" s="193"/>
      <c r="F89" s="193"/>
      <c r="G89" s="193"/>
    </row>
    <row r="90" spans="1:7">
      <c r="A90" s="193"/>
      <c r="B90" s="193"/>
      <c r="C90" s="193"/>
      <c r="D90" s="193"/>
      <c r="E90" s="193"/>
      <c r="F90" s="193"/>
      <c r="G90" s="193"/>
    </row>
    <row r="91" spans="1:7">
      <c r="A91" s="193"/>
      <c r="B91" s="193"/>
      <c r="C91" s="193"/>
      <c r="D91" s="193"/>
      <c r="E91" s="193"/>
      <c r="F91" s="193"/>
      <c r="G91" s="193"/>
    </row>
    <row r="92" spans="1:7">
      <c r="A92" s="193"/>
      <c r="B92" s="193"/>
      <c r="C92" s="193"/>
      <c r="D92" s="193"/>
      <c r="E92" s="193"/>
      <c r="F92" s="193"/>
      <c r="G92" s="193"/>
    </row>
    <row r="93" spans="1:7">
      <c r="A93" s="193"/>
      <c r="B93" s="193"/>
      <c r="C93" s="193"/>
      <c r="D93" s="193"/>
      <c r="E93" s="193"/>
      <c r="F93" s="193"/>
      <c r="G93" s="193"/>
    </row>
    <row r="94" spans="1:7">
      <c r="A94" s="193"/>
      <c r="B94" s="193"/>
      <c r="C94" s="193"/>
      <c r="D94" s="193"/>
      <c r="E94" s="193"/>
      <c r="F94" s="193"/>
      <c r="G94" s="193"/>
    </row>
    <row r="95" spans="1:7">
      <c r="A95" s="193"/>
      <c r="B95" s="193"/>
      <c r="C95" s="193"/>
      <c r="D95" s="193"/>
      <c r="E95" s="193"/>
      <c r="F95" s="193"/>
      <c r="G95" s="193"/>
    </row>
    <row r="96" spans="1:7">
      <c r="A96" s="193"/>
      <c r="B96" s="193"/>
      <c r="C96" s="193"/>
      <c r="D96" s="193"/>
      <c r="E96" s="193"/>
      <c r="F96" s="193"/>
      <c r="G96" s="193"/>
    </row>
    <row r="97" spans="1:7">
      <c r="A97" s="193"/>
      <c r="B97" s="193"/>
      <c r="C97" s="193"/>
      <c r="D97" s="193"/>
      <c r="E97" s="193"/>
      <c r="F97" s="193"/>
      <c r="G97" s="193"/>
    </row>
    <row r="98" spans="1:7">
      <c r="A98" s="193"/>
      <c r="B98" s="193"/>
      <c r="C98" s="193"/>
      <c r="D98" s="193"/>
      <c r="E98" s="193"/>
      <c r="F98" s="193"/>
      <c r="G98" s="193"/>
    </row>
    <row r="99" spans="1:7">
      <c r="A99" s="193"/>
      <c r="B99" s="193"/>
      <c r="C99" s="193"/>
      <c r="D99" s="193"/>
      <c r="E99" s="193"/>
      <c r="F99" s="193"/>
      <c r="G99" s="193"/>
    </row>
    <row r="100" spans="1:7">
      <c r="A100" s="193"/>
      <c r="B100" s="193"/>
      <c r="C100" s="193"/>
      <c r="D100" s="193"/>
      <c r="E100" s="193"/>
      <c r="F100" s="193"/>
      <c r="G100" s="193"/>
    </row>
    <row r="101" spans="1:7">
      <c r="A101" s="193"/>
      <c r="B101" s="193"/>
      <c r="C101" s="193"/>
      <c r="D101" s="193"/>
      <c r="E101" s="193"/>
      <c r="F101" s="193"/>
      <c r="G101" s="193"/>
    </row>
    <row r="102" spans="1:7">
      <c r="A102" s="193"/>
      <c r="B102" s="193"/>
      <c r="C102" s="193"/>
      <c r="D102" s="193"/>
      <c r="E102" s="193"/>
      <c r="F102" s="193"/>
      <c r="G102" s="193"/>
    </row>
    <row r="103" spans="1:7">
      <c r="A103" s="193"/>
      <c r="B103" s="193"/>
      <c r="C103" s="193"/>
      <c r="D103" s="193"/>
      <c r="E103" s="193"/>
      <c r="F103" s="193"/>
      <c r="G103" s="193"/>
    </row>
    <row r="104" spans="1:7">
      <c r="A104" s="193"/>
      <c r="B104" s="193"/>
      <c r="C104" s="193"/>
      <c r="D104" s="193"/>
      <c r="E104" s="193"/>
      <c r="F104" s="193"/>
      <c r="G104" s="193"/>
    </row>
    <row r="105" spans="1:7">
      <c r="A105" s="193"/>
      <c r="B105" s="193"/>
      <c r="C105" s="193"/>
      <c r="D105" s="193"/>
      <c r="E105" s="193"/>
      <c r="F105" s="193"/>
      <c r="G105" s="193"/>
    </row>
    <row r="106" spans="1:7">
      <c r="A106" s="193"/>
      <c r="B106" s="193"/>
      <c r="C106" s="193"/>
      <c r="D106" s="193"/>
      <c r="E106" s="193"/>
      <c r="F106" s="193"/>
      <c r="G106" s="193"/>
    </row>
    <row r="107" spans="1:7">
      <c r="A107" s="193"/>
      <c r="B107" s="193"/>
      <c r="C107" s="193"/>
      <c r="D107" s="193"/>
      <c r="E107" s="193"/>
      <c r="F107" s="193"/>
      <c r="G107" s="193"/>
    </row>
    <row r="108" spans="1:7">
      <c r="A108" s="193"/>
      <c r="B108" s="193"/>
      <c r="C108" s="193"/>
      <c r="D108" s="193"/>
      <c r="E108" s="193"/>
      <c r="F108" s="193"/>
      <c r="G108" s="193"/>
    </row>
    <row r="109" spans="1:7">
      <c r="A109" s="193"/>
      <c r="B109" s="193"/>
      <c r="C109" s="193"/>
      <c r="D109" s="193"/>
      <c r="E109" s="193"/>
      <c r="F109" s="193"/>
      <c r="G109" s="193"/>
    </row>
    <row r="110" spans="1:7">
      <c r="A110" s="193"/>
      <c r="B110" s="193"/>
      <c r="C110" s="193"/>
      <c r="D110" s="193"/>
      <c r="E110" s="193"/>
      <c r="F110" s="193"/>
      <c r="G110" s="193"/>
    </row>
    <row r="111" spans="1:7">
      <c r="A111" s="193"/>
      <c r="B111" s="193"/>
      <c r="C111" s="193"/>
      <c r="D111" s="193"/>
      <c r="E111" s="193"/>
      <c r="F111" s="193"/>
      <c r="G111" s="193"/>
    </row>
    <row r="112" spans="1:7">
      <c r="A112" s="193"/>
      <c r="B112" s="193"/>
      <c r="C112" s="193"/>
      <c r="D112" s="193"/>
      <c r="E112" s="193"/>
      <c r="F112" s="193"/>
      <c r="G112" s="193"/>
    </row>
    <row r="113" spans="1:7">
      <c r="A113" s="193"/>
      <c r="B113" s="193"/>
      <c r="C113" s="193"/>
      <c r="D113" s="193"/>
      <c r="E113" s="193"/>
      <c r="F113" s="193"/>
      <c r="G113" s="193"/>
    </row>
    <row r="114" spans="1:7" ht="13.5">
      <c r="A114"/>
      <c r="B114"/>
      <c r="C114"/>
      <c r="D114" s="194"/>
      <c r="E114" s="194"/>
      <c r="F114"/>
      <c r="G114"/>
    </row>
    <row r="115" spans="1:7" ht="13.5">
      <c r="A115"/>
      <c r="B115"/>
      <c r="C115"/>
      <c r="D115" s="194"/>
      <c r="E115" s="194"/>
      <c r="F115"/>
      <c r="G115"/>
    </row>
    <row r="116" spans="1:7" ht="13.5">
      <c r="A116"/>
      <c r="B116"/>
      <c r="C116"/>
      <c r="D116" s="194"/>
      <c r="E116" s="194"/>
      <c r="F116"/>
      <c r="G116"/>
    </row>
    <row r="117" spans="1:7" ht="13.5">
      <c r="A117"/>
      <c r="B117"/>
      <c r="C117"/>
      <c r="D117" s="194"/>
      <c r="E117" s="194"/>
      <c r="F117"/>
      <c r="G117"/>
    </row>
    <row r="118" spans="1:7" ht="13.5">
      <c r="A118"/>
      <c r="B118"/>
      <c r="C118"/>
      <c r="D118" s="194"/>
      <c r="E118" s="194"/>
      <c r="F118"/>
      <c r="G118"/>
    </row>
  </sheetData>
  <sheetProtection formatCells="0" formatColumns="0" formatRows="0"/>
  <mergeCells count="8">
    <mergeCell ref="A2:G2"/>
    <mergeCell ref="A3:C3"/>
    <mergeCell ref="A4:B4"/>
    <mergeCell ref="C4:C5"/>
    <mergeCell ref="D4:D5"/>
    <mergeCell ref="E4:E5"/>
    <mergeCell ref="F4:F5"/>
    <mergeCell ref="G4:G5"/>
  </mergeCells>
  <phoneticPr fontId="43"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topLeftCell="A34" workbookViewId="0">
      <selection activeCell="K53" sqref="K53"/>
    </sheetView>
  </sheetViews>
  <sheetFormatPr defaultColWidth="9" defaultRowHeight="13.5"/>
  <cols>
    <col min="1" max="1" width="5.125" customWidth="1"/>
    <col min="2" max="2" width="5.5" customWidth="1"/>
    <col min="3" max="3" width="19.125" customWidth="1"/>
    <col min="4" max="4" width="14.625" style="138" customWidth="1"/>
    <col min="5" max="5" width="12.75" style="138" customWidth="1"/>
    <col min="6" max="6" width="12.625" style="138" customWidth="1"/>
  </cols>
  <sheetData>
    <row r="1" spans="1:7" s="27" customFormat="1" ht="27.75" customHeight="1">
      <c r="A1" s="139">
        <v>307</v>
      </c>
      <c r="B1" s="140"/>
      <c r="C1" s="141" t="s">
        <v>354</v>
      </c>
      <c r="D1" s="142">
        <v>0</v>
      </c>
      <c r="E1" s="143">
        <v>0</v>
      </c>
      <c r="F1" s="143">
        <v>0</v>
      </c>
      <c r="G1" s="144"/>
    </row>
    <row r="2" spans="1:7" s="27" customFormat="1" ht="27.75" customHeight="1">
      <c r="A2" s="145"/>
      <c r="B2" s="146" t="s">
        <v>136</v>
      </c>
      <c r="C2" s="147" t="s">
        <v>355</v>
      </c>
      <c r="D2" s="142">
        <v>0</v>
      </c>
      <c r="E2" s="143">
        <v>0</v>
      </c>
      <c r="F2" s="143">
        <v>0</v>
      </c>
      <c r="G2" s="144"/>
    </row>
    <row r="3" spans="1:7" s="27" customFormat="1" ht="27.75" customHeight="1">
      <c r="A3" s="145"/>
      <c r="B3" s="148" t="s">
        <v>137</v>
      </c>
      <c r="C3" s="149" t="s">
        <v>356</v>
      </c>
      <c r="D3" s="142">
        <v>0</v>
      </c>
      <c r="E3" s="143">
        <v>0</v>
      </c>
      <c r="F3" s="143">
        <v>0</v>
      </c>
      <c r="G3" s="144"/>
    </row>
    <row r="4" spans="1:7" s="27" customFormat="1" ht="27.75" customHeight="1">
      <c r="A4" s="145"/>
      <c r="B4" s="148" t="s">
        <v>228</v>
      </c>
      <c r="C4" s="150" t="s">
        <v>357</v>
      </c>
      <c r="D4" s="142">
        <v>0</v>
      </c>
      <c r="E4" s="143">
        <v>0</v>
      </c>
      <c r="F4" s="143">
        <v>0</v>
      </c>
      <c r="G4" s="144"/>
    </row>
    <row r="5" spans="1:7" s="27" customFormat="1" ht="27.75" customHeight="1">
      <c r="A5" s="145"/>
      <c r="B5" s="148" t="s">
        <v>236</v>
      </c>
      <c r="C5" s="150" t="s">
        <v>358</v>
      </c>
      <c r="D5" s="142">
        <v>0</v>
      </c>
      <c r="E5" s="143">
        <v>0</v>
      </c>
      <c r="F5" s="143">
        <v>0</v>
      </c>
      <c r="G5" s="144"/>
    </row>
    <row r="6" spans="1:7" s="27" customFormat="1" ht="27.75" customHeight="1">
      <c r="A6" s="151">
        <v>309</v>
      </c>
      <c r="B6" s="152"/>
      <c r="C6" s="153" t="s">
        <v>359</v>
      </c>
      <c r="D6" s="154">
        <v>180000</v>
      </c>
      <c r="E6" s="143">
        <v>0</v>
      </c>
      <c r="F6" s="143">
        <v>180000</v>
      </c>
      <c r="G6" s="144"/>
    </row>
    <row r="7" spans="1:7" s="27" customFormat="1" ht="27.75" customHeight="1">
      <c r="A7" s="145"/>
      <c r="B7" s="148" t="s">
        <v>136</v>
      </c>
      <c r="C7" s="150" t="s">
        <v>360</v>
      </c>
      <c r="D7" s="154">
        <v>0</v>
      </c>
      <c r="E7" s="143">
        <v>0</v>
      </c>
      <c r="F7" s="143">
        <v>0</v>
      </c>
      <c r="G7" s="144"/>
    </row>
    <row r="8" spans="1:7" s="27" customFormat="1" ht="27.75" customHeight="1">
      <c r="A8" s="145"/>
      <c r="B8" s="148" t="s">
        <v>137</v>
      </c>
      <c r="C8" s="150" t="s">
        <v>361</v>
      </c>
      <c r="D8" s="154">
        <v>150000</v>
      </c>
      <c r="E8" s="143">
        <v>0</v>
      </c>
      <c r="F8" s="143">
        <v>150000</v>
      </c>
      <c r="G8" s="144"/>
    </row>
    <row r="9" spans="1:7" s="27" customFormat="1" ht="27.75" customHeight="1">
      <c r="A9" s="145"/>
      <c r="B9" s="148" t="s">
        <v>228</v>
      </c>
      <c r="C9" s="150" t="s">
        <v>362</v>
      </c>
      <c r="D9" s="154">
        <v>0</v>
      </c>
      <c r="E9" s="143">
        <v>0</v>
      </c>
      <c r="F9" s="143">
        <v>0</v>
      </c>
      <c r="G9" s="144"/>
    </row>
    <row r="10" spans="1:7" s="27" customFormat="1" ht="27.75" customHeight="1">
      <c r="A10" s="145"/>
      <c r="B10" s="148" t="s">
        <v>155</v>
      </c>
      <c r="C10" s="150" t="s">
        <v>363</v>
      </c>
      <c r="D10" s="154">
        <v>0</v>
      </c>
      <c r="E10" s="143">
        <v>0</v>
      </c>
      <c r="F10" s="143">
        <v>0</v>
      </c>
      <c r="G10" s="144"/>
    </row>
    <row r="11" spans="1:7" s="27" customFormat="1" ht="27.75" customHeight="1">
      <c r="A11" s="145"/>
      <c r="B11" s="148" t="s">
        <v>146</v>
      </c>
      <c r="C11" s="150" t="s">
        <v>364</v>
      </c>
      <c r="D11" s="154">
        <v>0</v>
      </c>
      <c r="E11" s="143">
        <v>0</v>
      </c>
      <c r="F11" s="143">
        <v>0</v>
      </c>
      <c r="G11" s="144"/>
    </row>
    <row r="12" spans="1:7" s="27" customFormat="1" ht="27.75" customHeight="1">
      <c r="A12" s="145"/>
      <c r="B12" s="148" t="s">
        <v>240</v>
      </c>
      <c r="C12" s="150" t="s">
        <v>365</v>
      </c>
      <c r="D12" s="154">
        <v>30000</v>
      </c>
      <c r="E12" s="143">
        <v>0</v>
      </c>
      <c r="F12" s="143">
        <v>30000</v>
      </c>
      <c r="G12" s="144"/>
    </row>
    <row r="13" spans="1:7" s="27" customFormat="1" ht="27.75" customHeight="1">
      <c r="A13" s="145"/>
      <c r="B13" s="148" t="s">
        <v>242</v>
      </c>
      <c r="C13" s="150" t="s">
        <v>366</v>
      </c>
      <c r="D13" s="154">
        <v>0</v>
      </c>
      <c r="E13" s="143">
        <v>0</v>
      </c>
      <c r="F13" s="143">
        <v>0</v>
      </c>
      <c r="G13" s="144"/>
    </row>
    <row r="14" spans="1:7" s="27" customFormat="1" ht="27.75" customHeight="1">
      <c r="A14" s="151"/>
      <c r="B14" s="148" t="s">
        <v>305</v>
      </c>
      <c r="C14" s="150" t="s">
        <v>367</v>
      </c>
      <c r="D14" s="154">
        <v>0</v>
      </c>
      <c r="E14" s="143">
        <v>0</v>
      </c>
      <c r="F14" s="143">
        <v>0</v>
      </c>
      <c r="G14" s="144"/>
    </row>
    <row r="15" spans="1:7" s="27" customFormat="1" ht="27.75" customHeight="1">
      <c r="A15" s="145"/>
      <c r="B15" s="148" t="s">
        <v>368</v>
      </c>
      <c r="C15" s="150" t="s">
        <v>369</v>
      </c>
      <c r="D15" s="154">
        <v>0</v>
      </c>
      <c r="E15" s="143">
        <v>0</v>
      </c>
      <c r="F15" s="143">
        <v>0</v>
      </c>
      <c r="G15" s="144"/>
    </row>
    <row r="16" spans="1:7" s="27" customFormat="1" ht="27.75" customHeight="1">
      <c r="A16" s="145"/>
      <c r="B16" s="148" t="s">
        <v>370</v>
      </c>
      <c r="C16" s="150" t="s">
        <v>371</v>
      </c>
      <c r="D16" s="154">
        <v>0</v>
      </c>
      <c r="E16" s="143">
        <v>0</v>
      </c>
      <c r="F16" s="143">
        <v>0</v>
      </c>
      <c r="G16" s="144"/>
    </row>
    <row r="17" spans="1:7" s="27" customFormat="1" ht="27.75" customHeight="1">
      <c r="A17" s="145"/>
      <c r="B17" s="148" t="s">
        <v>372</v>
      </c>
      <c r="C17" s="150" t="s">
        <v>373</v>
      </c>
      <c r="D17" s="154">
        <v>0</v>
      </c>
      <c r="E17" s="143">
        <v>0</v>
      </c>
      <c r="F17" s="143">
        <v>0</v>
      </c>
      <c r="G17" s="144"/>
    </row>
    <row r="18" spans="1:7" s="27" customFormat="1" ht="27.75" customHeight="1">
      <c r="A18" s="145"/>
      <c r="B18" s="148" t="s">
        <v>163</v>
      </c>
      <c r="C18" s="150" t="s">
        <v>374</v>
      </c>
      <c r="D18" s="154">
        <v>0</v>
      </c>
      <c r="E18" s="143">
        <v>0</v>
      </c>
      <c r="F18" s="143">
        <v>0</v>
      </c>
      <c r="G18" s="144"/>
    </row>
    <row r="19" spans="1:7" s="27" customFormat="1" ht="27.75" customHeight="1">
      <c r="A19" s="151">
        <v>310</v>
      </c>
      <c r="B19" s="152"/>
      <c r="C19" s="153" t="s">
        <v>375</v>
      </c>
      <c r="D19" s="154">
        <v>11880000</v>
      </c>
      <c r="E19" s="143">
        <v>0</v>
      </c>
      <c r="F19" s="143">
        <v>11880000</v>
      </c>
      <c r="G19" s="144"/>
    </row>
    <row r="20" spans="1:7" s="27" customFormat="1" ht="27.75" customHeight="1">
      <c r="A20" s="145"/>
      <c r="B20" s="148" t="s">
        <v>136</v>
      </c>
      <c r="C20" s="150" t="s">
        <v>360</v>
      </c>
      <c r="D20" s="154">
        <v>0</v>
      </c>
      <c r="E20" s="143">
        <v>0</v>
      </c>
      <c r="F20" s="143">
        <v>0</v>
      </c>
      <c r="G20" s="144"/>
    </row>
    <row r="21" spans="1:7" s="27" customFormat="1" ht="27.75" customHeight="1">
      <c r="A21" s="145"/>
      <c r="B21" s="148" t="s">
        <v>137</v>
      </c>
      <c r="C21" s="150" t="s">
        <v>361</v>
      </c>
      <c r="D21" s="154">
        <v>0</v>
      </c>
      <c r="E21" s="143">
        <v>0</v>
      </c>
      <c r="F21" s="143">
        <v>0</v>
      </c>
      <c r="G21" s="144"/>
    </row>
    <row r="22" spans="1:7" s="27" customFormat="1" ht="27.75" customHeight="1">
      <c r="A22" s="145"/>
      <c r="B22" s="148" t="s">
        <v>228</v>
      </c>
      <c r="C22" s="150" t="s">
        <v>362</v>
      </c>
      <c r="D22" s="154">
        <v>0</v>
      </c>
      <c r="E22" s="143">
        <v>0</v>
      </c>
      <c r="F22" s="143">
        <v>0</v>
      </c>
      <c r="G22" s="144"/>
    </row>
    <row r="23" spans="1:7" s="27" customFormat="1" ht="27.75" customHeight="1">
      <c r="A23" s="145"/>
      <c r="B23" s="148" t="s">
        <v>155</v>
      </c>
      <c r="C23" s="150" t="s">
        <v>363</v>
      </c>
      <c r="D23" s="154">
        <v>11880000</v>
      </c>
      <c r="E23" s="143">
        <v>0</v>
      </c>
      <c r="F23" s="143">
        <v>11880000</v>
      </c>
      <c r="G23" s="144"/>
    </row>
    <row r="24" spans="1:7" s="27" customFormat="1" ht="27.75" customHeight="1">
      <c r="A24" s="145"/>
      <c r="B24" s="148" t="s">
        <v>146</v>
      </c>
      <c r="C24" s="150" t="s">
        <v>364</v>
      </c>
      <c r="D24" s="154">
        <v>0</v>
      </c>
      <c r="E24" s="143">
        <v>0</v>
      </c>
      <c r="F24" s="143">
        <v>0</v>
      </c>
      <c r="G24" s="144"/>
    </row>
    <row r="25" spans="1:7" s="27" customFormat="1" ht="27.75" customHeight="1">
      <c r="A25" s="145"/>
      <c r="B25" s="148" t="s">
        <v>240</v>
      </c>
      <c r="C25" s="150" t="s">
        <v>376</v>
      </c>
      <c r="D25" s="154">
        <v>0</v>
      </c>
      <c r="E25" s="143">
        <v>0</v>
      </c>
      <c r="F25" s="143">
        <v>0</v>
      </c>
      <c r="G25" s="144"/>
    </row>
    <row r="26" spans="1:7" s="27" customFormat="1" ht="27.75" customHeight="1">
      <c r="A26" s="145"/>
      <c r="B26" s="148" t="s">
        <v>242</v>
      </c>
      <c r="C26" s="150" t="s">
        <v>366</v>
      </c>
      <c r="D26" s="154">
        <v>0</v>
      </c>
      <c r="E26" s="143">
        <v>0</v>
      </c>
      <c r="F26" s="143">
        <v>0</v>
      </c>
      <c r="G26" s="144"/>
    </row>
    <row r="27" spans="1:7" s="27" customFormat="1" ht="27.75" customHeight="1">
      <c r="A27" s="145"/>
      <c r="B27" s="148" t="s">
        <v>244</v>
      </c>
      <c r="C27" s="150" t="s">
        <v>377</v>
      </c>
      <c r="D27" s="154">
        <v>0</v>
      </c>
      <c r="E27" s="143">
        <v>0</v>
      </c>
      <c r="F27" s="143">
        <v>0</v>
      </c>
      <c r="G27" s="144"/>
    </row>
    <row r="28" spans="1:7" s="27" customFormat="1" ht="27.75" customHeight="1">
      <c r="A28" s="145"/>
      <c r="B28" s="148" t="s">
        <v>301</v>
      </c>
      <c r="C28" s="150" t="s">
        <v>378</v>
      </c>
      <c r="D28" s="154">
        <v>0</v>
      </c>
      <c r="E28" s="143">
        <v>0</v>
      </c>
      <c r="F28" s="143">
        <v>0</v>
      </c>
      <c r="G28" s="144"/>
    </row>
    <row r="29" spans="1:7" s="27" customFormat="1" ht="27.75" customHeight="1">
      <c r="A29" s="145"/>
      <c r="B29" s="148" t="s">
        <v>142</v>
      </c>
      <c r="C29" s="150" t="s">
        <v>379</v>
      </c>
      <c r="D29" s="154">
        <v>0</v>
      </c>
      <c r="E29" s="143">
        <v>0</v>
      </c>
      <c r="F29" s="143">
        <v>0</v>
      </c>
      <c r="G29" s="144"/>
    </row>
    <row r="30" spans="1:7" s="27" customFormat="1" ht="27.75" customHeight="1">
      <c r="A30" s="145"/>
      <c r="B30" s="148" t="s">
        <v>304</v>
      </c>
      <c r="C30" s="150" t="s">
        <v>380</v>
      </c>
      <c r="D30" s="154">
        <v>0</v>
      </c>
      <c r="E30" s="143">
        <v>0</v>
      </c>
      <c r="F30" s="143">
        <v>0</v>
      </c>
      <c r="G30" s="144"/>
    </row>
    <row r="31" spans="1:7" s="27" customFormat="1" ht="27.75" customHeight="1">
      <c r="A31" s="145"/>
      <c r="B31" s="148" t="s">
        <v>305</v>
      </c>
      <c r="C31" s="150" t="s">
        <v>367</v>
      </c>
      <c r="D31" s="154">
        <v>0</v>
      </c>
      <c r="E31" s="143">
        <v>0</v>
      </c>
      <c r="F31" s="143">
        <v>0</v>
      </c>
      <c r="G31" s="144"/>
    </row>
    <row r="32" spans="1:7" s="27" customFormat="1" ht="27.75" customHeight="1">
      <c r="A32" s="145"/>
      <c r="B32" s="148" t="s">
        <v>368</v>
      </c>
      <c r="C32" s="150" t="s">
        <v>369</v>
      </c>
      <c r="D32" s="154">
        <v>0</v>
      </c>
      <c r="E32" s="143">
        <v>0</v>
      </c>
      <c r="F32" s="143">
        <v>0</v>
      </c>
      <c r="G32" s="144"/>
    </row>
    <row r="33" spans="1:7" s="27" customFormat="1" ht="27.75" customHeight="1">
      <c r="A33" s="145"/>
      <c r="B33" s="148" t="s">
        <v>370</v>
      </c>
      <c r="C33" s="150" t="s">
        <v>371</v>
      </c>
      <c r="D33" s="154">
        <v>0</v>
      </c>
      <c r="E33" s="143">
        <v>0</v>
      </c>
      <c r="F33" s="143">
        <v>0</v>
      </c>
      <c r="G33" s="144"/>
    </row>
    <row r="34" spans="1:7" s="27" customFormat="1" ht="27.75" customHeight="1">
      <c r="A34" s="151">
        <v>310</v>
      </c>
      <c r="B34" s="148" t="s">
        <v>372</v>
      </c>
      <c r="C34" s="150" t="s">
        <v>373</v>
      </c>
      <c r="D34" s="154">
        <v>0</v>
      </c>
      <c r="E34" s="143">
        <v>0</v>
      </c>
      <c r="F34" s="143">
        <v>0</v>
      </c>
      <c r="G34" s="144"/>
    </row>
    <row r="35" spans="1:7" s="27" customFormat="1" ht="27.75" customHeight="1">
      <c r="A35" s="145"/>
      <c r="B35" s="148" t="s">
        <v>163</v>
      </c>
      <c r="C35" s="150" t="s">
        <v>381</v>
      </c>
      <c r="D35" s="154">
        <v>0</v>
      </c>
      <c r="E35" s="143">
        <v>0</v>
      </c>
      <c r="F35" s="143">
        <v>0</v>
      </c>
      <c r="G35" s="144"/>
    </row>
    <row r="36" spans="1:7" s="27" customFormat="1" ht="27.75" customHeight="1">
      <c r="A36" s="151">
        <v>311</v>
      </c>
      <c r="B36" s="152"/>
      <c r="C36" s="153" t="s">
        <v>382</v>
      </c>
      <c r="D36" s="154">
        <v>50000</v>
      </c>
      <c r="E36" s="143">
        <v>0</v>
      </c>
      <c r="F36" s="143">
        <v>50000</v>
      </c>
      <c r="G36" s="144"/>
    </row>
    <row r="37" spans="1:7" s="27" customFormat="1" ht="27.75" customHeight="1">
      <c r="A37" s="145"/>
      <c r="B37" s="148" t="s">
        <v>136</v>
      </c>
      <c r="C37" s="150" t="s">
        <v>383</v>
      </c>
      <c r="D37" s="154">
        <v>0</v>
      </c>
      <c r="E37" s="143">
        <v>0</v>
      </c>
      <c r="F37" s="143">
        <v>0</v>
      </c>
      <c r="G37" s="144"/>
    </row>
    <row r="38" spans="1:7" s="27" customFormat="1" ht="27.75" customHeight="1">
      <c r="A38" s="145"/>
      <c r="B38" s="148" t="s">
        <v>163</v>
      </c>
      <c r="C38" s="150" t="s">
        <v>384</v>
      </c>
      <c r="D38" s="154">
        <v>50000</v>
      </c>
      <c r="E38" s="143">
        <v>0</v>
      </c>
      <c r="F38" s="143">
        <v>50000</v>
      </c>
      <c r="G38" s="144"/>
    </row>
    <row r="39" spans="1:7" s="27" customFormat="1" ht="27.75" customHeight="1">
      <c r="A39" s="151">
        <v>312</v>
      </c>
      <c r="B39" s="152"/>
      <c r="C39" s="153" t="s">
        <v>385</v>
      </c>
      <c r="D39" s="154">
        <v>0</v>
      </c>
      <c r="E39" s="143">
        <v>0</v>
      </c>
      <c r="F39" s="143">
        <v>0</v>
      </c>
      <c r="G39" s="144"/>
    </row>
    <row r="40" spans="1:7" s="27" customFormat="1" ht="27.75" customHeight="1">
      <c r="A40" s="145"/>
      <c r="B40" s="148" t="s">
        <v>136</v>
      </c>
      <c r="C40" s="150" t="s">
        <v>383</v>
      </c>
      <c r="D40" s="154">
        <v>0</v>
      </c>
      <c r="E40" s="143">
        <v>0</v>
      </c>
      <c r="F40" s="143">
        <v>0</v>
      </c>
      <c r="G40" s="144"/>
    </row>
    <row r="41" spans="1:7" s="27" customFormat="1" ht="27.75" customHeight="1">
      <c r="A41" s="145"/>
      <c r="B41" s="148" t="s">
        <v>228</v>
      </c>
      <c r="C41" s="150" t="s">
        <v>386</v>
      </c>
      <c r="D41" s="154">
        <v>0</v>
      </c>
      <c r="E41" s="143">
        <v>0</v>
      </c>
      <c r="F41" s="143">
        <v>0</v>
      </c>
      <c r="G41" s="144"/>
    </row>
    <row r="42" spans="1:7" s="27" customFormat="1" ht="27.75" customHeight="1">
      <c r="A42" s="145"/>
      <c r="B42" s="148" t="s">
        <v>236</v>
      </c>
      <c r="C42" s="150" t="s">
        <v>387</v>
      </c>
      <c r="D42" s="154">
        <v>0</v>
      </c>
      <c r="E42" s="143">
        <v>0</v>
      </c>
      <c r="F42" s="143">
        <v>0</v>
      </c>
      <c r="G42" s="144"/>
    </row>
    <row r="43" spans="1:7" s="27" customFormat="1" ht="27.75" customHeight="1">
      <c r="A43" s="145"/>
      <c r="B43" s="148" t="s">
        <v>155</v>
      </c>
      <c r="C43" s="150" t="s">
        <v>388</v>
      </c>
      <c r="D43" s="142">
        <v>0</v>
      </c>
      <c r="E43" s="143">
        <v>0</v>
      </c>
      <c r="F43" s="143">
        <v>0</v>
      </c>
      <c r="G43" s="144"/>
    </row>
    <row r="44" spans="1:7" s="27" customFormat="1" ht="27.75" customHeight="1">
      <c r="A44" s="145"/>
      <c r="B44" s="148" t="s">
        <v>163</v>
      </c>
      <c r="C44" s="150" t="s">
        <v>384</v>
      </c>
      <c r="D44" s="142">
        <v>0</v>
      </c>
      <c r="E44" s="143">
        <v>0</v>
      </c>
      <c r="F44" s="143">
        <v>0</v>
      </c>
      <c r="G44" s="144"/>
    </row>
    <row r="45" spans="1:7" s="27" customFormat="1" ht="27.75" customHeight="1">
      <c r="A45" s="151">
        <v>313</v>
      </c>
      <c r="B45" s="152"/>
      <c r="C45" s="153" t="s">
        <v>389</v>
      </c>
      <c r="D45" s="142">
        <v>0</v>
      </c>
      <c r="E45" s="143">
        <v>0</v>
      </c>
      <c r="F45" s="143">
        <v>0</v>
      </c>
      <c r="G45" s="144"/>
    </row>
    <row r="46" spans="1:7" s="27" customFormat="1" ht="27.75" customHeight="1">
      <c r="A46" s="145"/>
      <c r="B46" s="148" t="s">
        <v>137</v>
      </c>
      <c r="C46" s="150" t="s">
        <v>390</v>
      </c>
      <c r="D46" s="142">
        <v>0</v>
      </c>
      <c r="E46" s="143">
        <v>0</v>
      </c>
      <c r="F46" s="143">
        <v>0</v>
      </c>
      <c r="G46" s="144"/>
    </row>
    <row r="47" spans="1:7" s="27" customFormat="1" ht="27.75" customHeight="1">
      <c r="A47" s="145"/>
      <c r="B47" s="148" t="s">
        <v>228</v>
      </c>
      <c r="C47" s="150" t="s">
        <v>391</v>
      </c>
      <c r="D47" s="142">
        <v>0</v>
      </c>
      <c r="E47" s="143">
        <v>0</v>
      </c>
      <c r="F47" s="143">
        <v>0</v>
      </c>
      <c r="G47" s="144"/>
    </row>
    <row r="48" spans="1:7" s="27" customFormat="1" ht="27.75" customHeight="1">
      <c r="A48" s="151">
        <v>399</v>
      </c>
      <c r="B48" s="152"/>
      <c r="C48" s="153" t="s">
        <v>392</v>
      </c>
      <c r="D48" s="142">
        <v>0</v>
      </c>
      <c r="E48" s="143">
        <v>0</v>
      </c>
      <c r="F48" s="143">
        <v>0</v>
      </c>
      <c r="G48" s="144"/>
    </row>
    <row r="49" spans="1:7" s="27" customFormat="1" ht="27.75" customHeight="1">
      <c r="A49" s="145"/>
      <c r="B49" s="148" t="s">
        <v>146</v>
      </c>
      <c r="C49" s="150" t="s">
        <v>393</v>
      </c>
      <c r="D49" s="142">
        <v>0</v>
      </c>
      <c r="E49" s="143">
        <v>0</v>
      </c>
      <c r="F49" s="143">
        <v>0</v>
      </c>
      <c r="G49" s="144"/>
    </row>
    <row r="50" spans="1:7" s="27" customFormat="1" ht="27.75" customHeight="1">
      <c r="A50" s="155"/>
      <c r="B50" s="156" t="s">
        <v>240</v>
      </c>
      <c r="C50" s="157" t="s">
        <v>288</v>
      </c>
      <c r="D50" s="142">
        <v>0</v>
      </c>
      <c r="E50" s="143">
        <v>0</v>
      </c>
      <c r="F50" s="143">
        <v>0</v>
      </c>
      <c r="G50" s="144"/>
    </row>
    <row r="51" spans="1:7" s="27" customFormat="1" ht="27.75" customHeight="1">
      <c r="A51" s="158"/>
      <c r="B51" s="159" t="s">
        <v>242</v>
      </c>
      <c r="C51" s="160" t="s">
        <v>289</v>
      </c>
      <c r="D51" s="142">
        <v>0</v>
      </c>
      <c r="E51" s="143">
        <v>0</v>
      </c>
      <c r="F51" s="143">
        <v>0</v>
      </c>
      <c r="G51" s="144"/>
    </row>
    <row r="52" spans="1:7" s="27" customFormat="1" ht="27.75" customHeight="1">
      <c r="A52" s="161"/>
      <c r="B52" s="162" t="s">
        <v>163</v>
      </c>
      <c r="C52" s="163" t="s">
        <v>394</v>
      </c>
      <c r="D52" s="142">
        <v>0</v>
      </c>
      <c r="E52" s="143">
        <v>0</v>
      </c>
      <c r="F52" s="143">
        <v>0</v>
      </c>
      <c r="G52" s="144"/>
    </row>
    <row r="53" spans="1:7" s="137" customFormat="1" ht="27.75" customHeight="1">
      <c r="A53" s="164"/>
      <c r="B53" s="165"/>
      <c r="C53" s="166" t="s">
        <v>395</v>
      </c>
      <c r="D53" s="167">
        <v>53754876.210000001</v>
      </c>
      <c r="E53" s="168">
        <v>35259876.210000001</v>
      </c>
      <c r="F53" s="168">
        <v>18495000</v>
      </c>
      <c r="G53" s="169"/>
    </row>
  </sheetData>
  <sheetProtection formatCells="0" formatColumns="0" formatRows="0"/>
  <phoneticPr fontId="43" type="noConversion"/>
  <pageMargins left="0.75" right="0.75" top="0.43" bottom="0.56999999999999995" header="0.32" footer="0.5"/>
  <pageSetup paperSize="9" orientation="portrait" r:id="rId1"/>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election activeCell="J11" sqref="J11"/>
    </sheetView>
  </sheetViews>
  <sheetFormatPr defaultColWidth="9" defaultRowHeight="11.25"/>
  <cols>
    <col min="1" max="1" width="5.125" style="6" customWidth="1"/>
    <col min="2" max="2" width="5.75" style="6" customWidth="1"/>
    <col min="3" max="3" width="6" style="6" customWidth="1"/>
    <col min="4" max="4" width="21.875" style="6" customWidth="1"/>
    <col min="5" max="5" width="21.625" style="6" customWidth="1"/>
    <col min="6" max="6" width="14.75" style="6" customWidth="1"/>
    <col min="7" max="7" width="11.75" style="6" customWidth="1"/>
    <col min="8" max="8" width="13.25" style="6" customWidth="1"/>
    <col min="9" max="9" width="12.625" style="6" customWidth="1"/>
    <col min="10" max="10" width="14.75" style="6" customWidth="1"/>
    <col min="11" max="11" width="20.875" style="6" customWidth="1"/>
    <col min="12" max="16384" width="9" style="6"/>
  </cols>
  <sheetData>
    <row r="1" spans="1:11" s="37" customFormat="1" ht="17.25" customHeight="1">
      <c r="A1" s="37" t="s">
        <v>396</v>
      </c>
    </row>
    <row r="2" spans="1:11" s="38" customFormat="1" ht="30.75" customHeight="1">
      <c r="A2" s="311" t="s">
        <v>397</v>
      </c>
      <c r="B2" s="311"/>
      <c r="C2" s="311"/>
      <c r="D2" s="311"/>
      <c r="E2" s="311"/>
      <c r="F2" s="311"/>
      <c r="G2" s="311"/>
      <c r="H2" s="311"/>
      <c r="I2" s="311"/>
      <c r="J2" s="311"/>
      <c r="K2" s="311"/>
    </row>
    <row r="3" spans="1:11" s="2" customFormat="1" ht="26.25" customHeight="1">
      <c r="A3" s="313" t="s">
        <v>198</v>
      </c>
      <c r="B3" s="314"/>
      <c r="C3" s="314"/>
      <c r="D3" s="314"/>
      <c r="F3" s="41"/>
      <c r="G3" s="41"/>
      <c r="H3" s="39"/>
      <c r="I3" s="39"/>
      <c r="J3" s="39"/>
      <c r="K3" s="123" t="s">
        <v>49</v>
      </c>
    </row>
    <row r="4" spans="1:11" s="2" customFormat="1" ht="47.25" customHeight="1">
      <c r="A4" s="342" t="s">
        <v>120</v>
      </c>
      <c r="B4" s="342"/>
      <c r="C4" s="343"/>
      <c r="D4" s="343" t="s">
        <v>121</v>
      </c>
      <c r="E4" s="346" t="s">
        <v>122</v>
      </c>
      <c r="F4" s="343" t="s">
        <v>123</v>
      </c>
      <c r="G4" s="343" t="s">
        <v>199</v>
      </c>
      <c r="H4" s="344"/>
      <c r="I4" s="344"/>
      <c r="J4" s="345"/>
      <c r="K4" s="342" t="s">
        <v>200</v>
      </c>
    </row>
    <row r="5" spans="1:11" s="2" customFormat="1" ht="41.25" customHeight="1">
      <c r="A5" s="131" t="s">
        <v>131</v>
      </c>
      <c r="B5" s="131" t="s">
        <v>132</v>
      </c>
      <c r="C5" s="132" t="s">
        <v>133</v>
      </c>
      <c r="D5" s="343"/>
      <c r="E5" s="347"/>
      <c r="F5" s="342"/>
      <c r="G5" s="133" t="s">
        <v>134</v>
      </c>
      <c r="H5" s="131" t="s">
        <v>204</v>
      </c>
      <c r="I5" s="131" t="s">
        <v>169</v>
      </c>
      <c r="J5" s="131" t="s">
        <v>343</v>
      </c>
      <c r="K5" s="342"/>
    </row>
    <row r="6" spans="1:11" s="130" customFormat="1" ht="27.75" customHeight="1">
      <c r="A6" s="134"/>
      <c r="B6" s="134"/>
      <c r="C6" s="134"/>
      <c r="D6" s="134"/>
      <c r="E6" s="135"/>
      <c r="F6" s="136"/>
      <c r="G6" s="136"/>
      <c r="H6" s="136"/>
      <c r="I6" s="136"/>
      <c r="J6" s="136"/>
      <c r="K6" s="136"/>
    </row>
    <row r="7" spans="1:11" ht="39.950000000000003" customHeight="1">
      <c r="A7" s="79"/>
      <c r="B7" s="79"/>
      <c r="C7" s="79"/>
      <c r="D7" s="79"/>
      <c r="E7" s="79"/>
      <c r="F7" s="79"/>
      <c r="G7" s="79"/>
      <c r="H7" s="79"/>
      <c r="I7" s="79"/>
      <c r="J7" s="79"/>
      <c r="K7" s="79"/>
    </row>
    <row r="8" spans="1:11" ht="39.950000000000003" customHeight="1">
      <c r="A8" s="79"/>
      <c r="B8" s="79"/>
      <c r="C8" s="79"/>
      <c r="D8" s="79"/>
      <c r="E8" s="79"/>
      <c r="F8" s="79"/>
      <c r="G8" s="79"/>
      <c r="H8" s="79"/>
      <c r="I8" s="79"/>
      <c r="J8" s="79"/>
      <c r="K8" s="79"/>
    </row>
    <row r="9" spans="1:11" ht="39.950000000000003" customHeight="1">
      <c r="A9" s="79"/>
      <c r="B9" s="79"/>
      <c r="C9" s="79"/>
      <c r="D9" s="79"/>
      <c r="E9" s="79"/>
      <c r="F9" s="79"/>
      <c r="G9" s="79"/>
      <c r="H9" s="79"/>
      <c r="I9" s="79"/>
      <c r="J9" s="79"/>
      <c r="K9" s="79"/>
    </row>
    <row r="10" spans="1:11" ht="39.950000000000003" customHeight="1">
      <c r="A10" s="79"/>
      <c r="B10" s="79"/>
      <c r="C10" s="79"/>
      <c r="D10" s="79"/>
      <c r="E10" s="79"/>
      <c r="F10" s="79"/>
      <c r="G10" s="79"/>
      <c r="H10" s="79"/>
      <c r="I10" s="79"/>
      <c r="J10" s="79"/>
      <c r="K10" s="79"/>
    </row>
    <row r="11" spans="1:11" ht="39.950000000000003" customHeight="1">
      <c r="A11" s="79"/>
      <c r="B11" s="79"/>
      <c r="C11" s="79"/>
      <c r="D11" s="79"/>
      <c r="E11" s="79"/>
      <c r="F11" s="79"/>
      <c r="G11" s="79"/>
      <c r="H11" s="79"/>
      <c r="I11" s="79"/>
      <c r="J11" s="79"/>
      <c r="K11" s="79"/>
    </row>
    <row r="12" spans="1:11" ht="39.950000000000003" customHeight="1">
      <c r="A12" s="79"/>
      <c r="B12" s="79"/>
      <c r="C12" s="79"/>
      <c r="D12" s="79"/>
      <c r="E12" s="79"/>
      <c r="F12" s="79"/>
      <c r="G12" s="79"/>
      <c r="H12" s="79"/>
      <c r="I12" s="79"/>
      <c r="J12" s="79"/>
      <c r="K12" s="79"/>
    </row>
    <row r="13" spans="1:11" ht="39.950000000000003" customHeight="1">
      <c r="A13" s="79"/>
      <c r="B13" s="79"/>
      <c r="C13" s="79"/>
      <c r="D13" s="79"/>
      <c r="E13" s="79"/>
      <c r="F13" s="79"/>
      <c r="G13" s="79"/>
      <c r="H13" s="79"/>
      <c r="I13" s="79"/>
      <c r="J13" s="79"/>
      <c r="K13" s="79"/>
    </row>
    <row r="14" spans="1:11" ht="39.950000000000003" customHeight="1">
      <c r="A14" s="79"/>
      <c r="B14" s="79"/>
      <c r="C14" s="79"/>
      <c r="D14" s="79"/>
      <c r="E14" s="79"/>
      <c r="F14" s="79"/>
      <c r="G14" s="79"/>
      <c r="H14" s="79"/>
      <c r="I14" s="79"/>
      <c r="J14" s="79"/>
      <c r="K14" s="79"/>
    </row>
  </sheetData>
  <sheetProtection formatCells="0" formatColumns="0" formatRows="0"/>
  <mergeCells count="8">
    <mergeCell ref="A2:K2"/>
    <mergeCell ref="A3:D3"/>
    <mergeCell ref="A4:C4"/>
    <mergeCell ref="G4:J4"/>
    <mergeCell ref="D4:D5"/>
    <mergeCell ref="E4:E5"/>
    <mergeCell ref="F4:F5"/>
    <mergeCell ref="K4:K5"/>
  </mergeCells>
  <phoneticPr fontId="43" type="noConversion"/>
  <printOptions horizontalCentered="1"/>
  <pageMargins left="0.74803149606299202" right="0.74803149606299202" top="1.1000000000000001" bottom="0.98425196850393704" header="0.511811023622047" footer="0.511811023622047"/>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G12"/>
  <sheetViews>
    <sheetView showGridLines="0" showZeros="0" topLeftCell="B1" workbookViewId="0">
      <selection activeCell="K8" sqref="K8"/>
    </sheetView>
  </sheetViews>
  <sheetFormatPr defaultColWidth="9" defaultRowHeight="11.25"/>
  <cols>
    <col min="1" max="1" width="36.25" style="6" customWidth="1"/>
    <col min="2" max="2" width="18.875" style="6" customWidth="1"/>
    <col min="3" max="3" width="17.75" style="7" customWidth="1"/>
    <col min="4" max="4" width="18.5" style="6" customWidth="1"/>
    <col min="5" max="5" width="16.375" style="6" customWidth="1"/>
    <col min="6" max="6" width="13.5" style="6" customWidth="1"/>
    <col min="7" max="7" width="14.75" style="6" customWidth="1"/>
    <col min="8" max="16384" width="9" style="6"/>
  </cols>
  <sheetData>
    <row r="1" spans="1:7" s="37" customFormat="1" ht="13.5" customHeight="1">
      <c r="A1" s="120" t="s">
        <v>398</v>
      </c>
      <c r="B1" s="120"/>
      <c r="C1" s="121"/>
    </row>
    <row r="2" spans="1:7" s="38" customFormat="1" ht="56.25" customHeight="1">
      <c r="A2" s="348" t="s">
        <v>399</v>
      </c>
      <c r="B2" s="348"/>
      <c r="C2" s="348"/>
      <c r="D2" s="348"/>
      <c r="E2" s="348"/>
      <c r="F2" s="348"/>
      <c r="G2" s="348"/>
    </row>
    <row r="3" spans="1:7" s="39" customFormat="1" ht="38.1" customHeight="1">
      <c r="A3" s="39" t="s">
        <v>293</v>
      </c>
      <c r="C3" s="122"/>
      <c r="F3" s="123"/>
      <c r="G3" s="124" t="s">
        <v>49</v>
      </c>
    </row>
    <row r="4" spans="1:7" s="1" customFormat="1" ht="26.25" customHeight="1">
      <c r="A4" s="352" t="s">
        <v>400</v>
      </c>
      <c r="B4" s="349" t="s">
        <v>401</v>
      </c>
      <c r="C4" s="350"/>
      <c r="D4" s="351"/>
      <c r="E4" s="349" t="s">
        <v>402</v>
      </c>
      <c r="F4" s="350"/>
      <c r="G4" s="351"/>
    </row>
    <row r="5" spans="1:7" s="1" customFormat="1" ht="27" customHeight="1">
      <c r="A5" s="353"/>
      <c r="B5" s="125" t="s">
        <v>134</v>
      </c>
      <c r="C5" s="125" t="s">
        <v>199</v>
      </c>
      <c r="D5" s="125" t="s">
        <v>200</v>
      </c>
      <c r="E5" s="125" t="s">
        <v>134</v>
      </c>
      <c r="F5" s="125" t="s">
        <v>199</v>
      </c>
      <c r="G5" s="125" t="s">
        <v>200</v>
      </c>
    </row>
    <row r="6" spans="1:7" s="1" customFormat="1" ht="44.25" customHeight="1">
      <c r="A6" s="125" t="s">
        <v>403</v>
      </c>
      <c r="B6" s="126">
        <f>C6+D6</f>
        <v>2736000</v>
      </c>
      <c r="C6" s="126">
        <v>1241000</v>
      </c>
      <c r="D6" s="126">
        <v>1495000</v>
      </c>
      <c r="E6" s="126">
        <f>F6+G6</f>
        <v>1789500</v>
      </c>
      <c r="F6" s="126">
        <v>623000</v>
      </c>
      <c r="G6" s="126">
        <v>1166500</v>
      </c>
    </row>
    <row r="7" spans="1:7" s="1" customFormat="1" ht="44.25" customHeight="1">
      <c r="A7" s="127" t="s">
        <v>404</v>
      </c>
      <c r="B7" s="126">
        <f t="shared" ref="B7:B12" si="0">C7+D7</f>
        <v>0</v>
      </c>
      <c r="C7" s="128">
        <v>0</v>
      </c>
      <c r="D7" s="128">
        <v>0</v>
      </c>
      <c r="E7" s="126">
        <f t="shared" ref="E7:E12" si="1">F7+G7</f>
        <v>0</v>
      </c>
      <c r="F7" s="128">
        <v>0</v>
      </c>
      <c r="G7" s="128">
        <v>0</v>
      </c>
    </row>
    <row r="8" spans="1:7" s="1" customFormat="1" ht="44.25" customHeight="1">
      <c r="A8" s="127" t="s">
        <v>405</v>
      </c>
      <c r="B8" s="126">
        <f t="shared" si="0"/>
        <v>1260000</v>
      </c>
      <c r="C8" s="128">
        <v>470000</v>
      </c>
      <c r="D8" s="128">
        <v>790000</v>
      </c>
      <c r="E8" s="126">
        <f t="shared" si="1"/>
        <v>1078000</v>
      </c>
      <c r="F8" s="128">
        <v>460000</v>
      </c>
      <c r="G8" s="128">
        <v>618000</v>
      </c>
    </row>
    <row r="9" spans="1:7" s="1" customFormat="1" ht="44.25" customHeight="1">
      <c r="A9" s="127" t="s">
        <v>406</v>
      </c>
      <c r="B9" s="126">
        <f t="shared" si="0"/>
        <v>1145000</v>
      </c>
      <c r="C9" s="128">
        <v>690000</v>
      </c>
      <c r="D9" s="128">
        <v>455000</v>
      </c>
      <c r="E9" s="126">
        <f t="shared" si="1"/>
        <v>428500</v>
      </c>
      <c r="F9" s="128">
        <v>60000</v>
      </c>
      <c r="G9" s="128">
        <v>368500</v>
      </c>
    </row>
    <row r="10" spans="1:7" s="1" customFormat="1" ht="44.25" customHeight="1">
      <c r="A10" s="127" t="s">
        <v>407</v>
      </c>
      <c r="B10" s="126">
        <f t="shared" si="0"/>
        <v>1145000</v>
      </c>
      <c r="C10" s="128">
        <v>690000</v>
      </c>
      <c r="D10" s="128">
        <v>455000</v>
      </c>
      <c r="E10" s="126">
        <f t="shared" si="1"/>
        <v>428500</v>
      </c>
      <c r="F10" s="128">
        <v>60000</v>
      </c>
      <c r="G10" s="128">
        <v>368500</v>
      </c>
    </row>
    <row r="11" spans="1:7" s="1" customFormat="1" ht="44.25" customHeight="1">
      <c r="A11" s="129" t="s">
        <v>408</v>
      </c>
      <c r="B11" s="126">
        <f t="shared" si="0"/>
        <v>0</v>
      </c>
      <c r="C11" s="128">
        <v>0</v>
      </c>
      <c r="D11" s="128">
        <v>0</v>
      </c>
      <c r="E11" s="126">
        <f t="shared" si="1"/>
        <v>0</v>
      </c>
      <c r="F11" s="128">
        <v>0</v>
      </c>
      <c r="G11" s="128">
        <v>0</v>
      </c>
    </row>
    <row r="12" spans="1:7" s="1" customFormat="1" ht="44.25" customHeight="1">
      <c r="A12" s="129" t="s">
        <v>409</v>
      </c>
      <c r="B12" s="126">
        <f t="shared" si="0"/>
        <v>331000</v>
      </c>
      <c r="C12" s="128">
        <v>81000</v>
      </c>
      <c r="D12" s="128">
        <v>250000</v>
      </c>
      <c r="E12" s="126">
        <f t="shared" si="1"/>
        <v>283000</v>
      </c>
      <c r="F12" s="128">
        <v>103000</v>
      </c>
      <c r="G12" s="128">
        <v>180000</v>
      </c>
    </row>
  </sheetData>
  <sheetProtection formatCells="0" formatColumns="0" formatRows="0"/>
  <mergeCells count="4">
    <mergeCell ref="A2:G2"/>
    <mergeCell ref="B4:D4"/>
    <mergeCell ref="E4:G4"/>
    <mergeCell ref="A4:A5"/>
  </mergeCells>
  <phoneticPr fontId="43"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F35"/>
  <sheetViews>
    <sheetView showGridLines="0" showZeros="0" topLeftCell="A13" workbookViewId="0">
      <selection activeCell="O24" sqref="O24"/>
    </sheetView>
  </sheetViews>
  <sheetFormatPr defaultColWidth="9" defaultRowHeight="11.25"/>
  <cols>
    <col min="1" max="1" width="5.75" style="97" customWidth="1"/>
    <col min="2" max="2" width="5.5" style="97" customWidth="1"/>
    <col min="3" max="3" width="5.625" style="97" customWidth="1"/>
    <col min="4" max="4" width="40.75" style="97" customWidth="1"/>
    <col min="5" max="5" width="16.5" style="97" customWidth="1"/>
    <col min="6" max="6" width="10.75" style="95" customWidth="1"/>
    <col min="7" max="16384" width="9" style="98"/>
  </cols>
  <sheetData>
    <row r="1" spans="1:6" s="90" customFormat="1" ht="12.75" customHeight="1">
      <c r="A1" s="99" t="s">
        <v>410</v>
      </c>
      <c r="B1" s="99"/>
      <c r="C1" s="99"/>
      <c r="D1" s="99"/>
      <c r="E1" s="99"/>
      <c r="F1" s="100"/>
    </row>
    <row r="2" spans="1:6" s="91" customFormat="1" ht="32.25" customHeight="1">
      <c r="A2" s="354" t="s">
        <v>411</v>
      </c>
      <c r="B2" s="354"/>
      <c r="C2" s="354"/>
      <c r="D2" s="354"/>
      <c r="E2" s="354"/>
      <c r="F2" s="101"/>
    </row>
    <row r="3" spans="1:6" s="92" customFormat="1" ht="22.5" customHeight="1">
      <c r="A3" s="355" t="s">
        <v>198</v>
      </c>
      <c r="B3" s="356"/>
      <c r="C3" s="356"/>
      <c r="D3" s="356"/>
      <c r="E3" s="102" t="s">
        <v>49</v>
      </c>
      <c r="F3" s="103"/>
    </row>
    <row r="4" spans="1:6" ht="11.25" customHeight="1">
      <c r="A4" s="358" t="s">
        <v>412</v>
      </c>
      <c r="B4" s="359"/>
      <c r="C4" s="360"/>
      <c r="D4" s="357" t="s">
        <v>122</v>
      </c>
      <c r="E4" s="357" t="s">
        <v>57</v>
      </c>
    </row>
    <row r="5" spans="1:6" ht="11.25" customHeight="1">
      <c r="A5" s="361"/>
      <c r="B5" s="362"/>
      <c r="C5" s="363"/>
      <c r="D5" s="357"/>
      <c r="E5" s="357"/>
    </row>
    <row r="6" spans="1:6" s="93" customFormat="1" ht="21" customHeight="1">
      <c r="A6" s="104"/>
      <c r="B6" s="104"/>
      <c r="C6" s="104"/>
      <c r="D6" s="412" t="s">
        <v>134</v>
      </c>
      <c r="E6" s="413">
        <v>184950000</v>
      </c>
      <c r="F6" s="107"/>
    </row>
    <row r="7" spans="1:6" s="94" customFormat="1" ht="21" customHeight="1">
      <c r="A7" s="108" t="s">
        <v>135</v>
      </c>
      <c r="B7" s="108" t="s">
        <v>136</v>
      </c>
      <c r="C7" s="108" t="s">
        <v>146</v>
      </c>
      <c r="D7" s="109" t="s">
        <v>148</v>
      </c>
      <c r="E7" s="110">
        <v>2700000</v>
      </c>
      <c r="F7" s="95"/>
    </row>
    <row r="8" spans="1:6" s="94" customFormat="1" ht="21" customHeight="1">
      <c r="A8" s="108" t="s">
        <v>135</v>
      </c>
      <c r="B8" s="108" t="s">
        <v>136</v>
      </c>
      <c r="C8" s="108" t="s">
        <v>137</v>
      </c>
      <c r="D8" s="109" t="s">
        <v>171</v>
      </c>
      <c r="E8" s="110">
        <v>607000</v>
      </c>
    </row>
    <row r="9" spans="1:6" s="94" customFormat="1" ht="21" customHeight="1">
      <c r="A9" s="108" t="s">
        <v>135</v>
      </c>
      <c r="B9" s="108" t="s">
        <v>136</v>
      </c>
      <c r="C9" s="108" t="s">
        <v>146</v>
      </c>
      <c r="D9" s="109" t="s">
        <v>151</v>
      </c>
      <c r="E9" s="110">
        <v>9000000</v>
      </c>
    </row>
    <row r="10" spans="1:6" s="94" customFormat="1" ht="21" customHeight="1">
      <c r="A10" s="108" t="s">
        <v>135</v>
      </c>
      <c r="B10" s="108" t="s">
        <v>136</v>
      </c>
      <c r="C10" s="108" t="s">
        <v>137</v>
      </c>
      <c r="D10" s="109" t="s">
        <v>139</v>
      </c>
      <c r="E10" s="110">
        <v>900000</v>
      </c>
    </row>
    <row r="11" spans="1:6" s="94" customFormat="1" ht="21" customHeight="1">
      <c r="A11" s="108" t="s">
        <v>135</v>
      </c>
      <c r="B11" s="108" t="s">
        <v>136</v>
      </c>
      <c r="C11" s="108" t="s">
        <v>137</v>
      </c>
      <c r="D11" s="109" t="s">
        <v>145</v>
      </c>
      <c r="E11" s="110">
        <v>180000</v>
      </c>
    </row>
    <row r="12" spans="1:6" s="94" customFormat="1" ht="21" customHeight="1">
      <c r="A12" s="108" t="s">
        <v>135</v>
      </c>
      <c r="B12" s="108" t="s">
        <v>136</v>
      </c>
      <c r="C12" s="108" t="s">
        <v>137</v>
      </c>
      <c r="D12" s="109" t="s">
        <v>170</v>
      </c>
      <c r="E12" s="110">
        <v>50000</v>
      </c>
    </row>
    <row r="13" spans="1:6" s="95" customFormat="1" ht="21" customHeight="1">
      <c r="A13" s="409"/>
      <c r="B13" s="409"/>
      <c r="C13" s="409"/>
      <c r="D13" s="410" t="s">
        <v>560</v>
      </c>
      <c r="E13" s="411">
        <f>SUM(E7:E12)</f>
        <v>13437000</v>
      </c>
    </row>
    <row r="14" spans="1:6" s="94" customFormat="1" ht="21" customHeight="1">
      <c r="A14" s="104" t="s">
        <v>135</v>
      </c>
      <c r="B14" s="104" t="s">
        <v>136</v>
      </c>
      <c r="C14" s="104" t="s">
        <v>146</v>
      </c>
      <c r="D14" s="105" t="s">
        <v>172</v>
      </c>
      <c r="E14" s="106">
        <v>45000</v>
      </c>
      <c r="F14" s="95"/>
    </row>
    <row r="15" spans="1:6" s="94" customFormat="1" ht="21" customHeight="1">
      <c r="A15" s="104" t="s">
        <v>135</v>
      </c>
      <c r="B15" s="104" t="s">
        <v>136</v>
      </c>
      <c r="C15" s="104" t="s">
        <v>146</v>
      </c>
      <c r="D15" s="105" t="s">
        <v>173</v>
      </c>
      <c r="E15" s="106">
        <v>2700000</v>
      </c>
    </row>
    <row r="16" spans="1:6" s="94" customFormat="1" ht="21" customHeight="1">
      <c r="A16" s="409"/>
      <c r="B16" s="409"/>
      <c r="C16" s="409"/>
      <c r="D16" s="410" t="s">
        <v>561</v>
      </c>
      <c r="E16" s="411">
        <f>SUM(E14:E15)</f>
        <v>2745000</v>
      </c>
    </row>
    <row r="17" spans="1:5" s="94" customFormat="1" ht="21" customHeight="1">
      <c r="A17" s="111" t="s">
        <v>135</v>
      </c>
      <c r="B17" s="111" t="s">
        <v>136</v>
      </c>
      <c r="C17" s="111" t="s">
        <v>176</v>
      </c>
      <c r="D17" s="112" t="s">
        <v>186</v>
      </c>
      <c r="E17" s="113">
        <v>100000</v>
      </c>
    </row>
    <row r="18" spans="1:5" s="94" customFormat="1" ht="21" customHeight="1">
      <c r="A18" s="111" t="s">
        <v>135</v>
      </c>
      <c r="B18" s="111" t="s">
        <v>136</v>
      </c>
      <c r="C18" s="111" t="s">
        <v>176</v>
      </c>
      <c r="D18" s="112" t="s">
        <v>182</v>
      </c>
      <c r="E18" s="113">
        <v>50000</v>
      </c>
    </row>
    <row r="19" spans="1:5" s="94" customFormat="1" ht="21" customHeight="1">
      <c r="A19" s="111" t="s">
        <v>135</v>
      </c>
      <c r="B19" s="111" t="s">
        <v>136</v>
      </c>
      <c r="C19" s="111" t="s">
        <v>176</v>
      </c>
      <c r="D19" s="112" t="s">
        <v>184</v>
      </c>
      <c r="E19" s="113">
        <v>80000</v>
      </c>
    </row>
    <row r="20" spans="1:5" s="94" customFormat="1" ht="21" customHeight="1">
      <c r="A20" s="111" t="s">
        <v>135</v>
      </c>
      <c r="B20" s="111" t="s">
        <v>136</v>
      </c>
      <c r="C20" s="111" t="s">
        <v>176</v>
      </c>
      <c r="D20" s="112" t="s">
        <v>181</v>
      </c>
      <c r="E20" s="113">
        <v>100000</v>
      </c>
    </row>
    <row r="21" spans="1:5" s="94" customFormat="1" ht="21" customHeight="1">
      <c r="A21" s="111" t="s">
        <v>135</v>
      </c>
      <c r="B21" s="111" t="s">
        <v>136</v>
      </c>
      <c r="C21" s="111" t="s">
        <v>176</v>
      </c>
      <c r="D21" s="112" t="s">
        <v>187</v>
      </c>
      <c r="E21" s="113">
        <v>50000</v>
      </c>
    </row>
    <row r="22" spans="1:5" s="94" customFormat="1" ht="21" customHeight="1">
      <c r="A22" s="111" t="s">
        <v>135</v>
      </c>
      <c r="B22" s="111" t="s">
        <v>136</v>
      </c>
      <c r="C22" s="111" t="s">
        <v>176</v>
      </c>
      <c r="D22" s="112" t="s">
        <v>183</v>
      </c>
      <c r="E22" s="113">
        <v>50000</v>
      </c>
    </row>
    <row r="23" spans="1:5" s="94" customFormat="1" ht="21" customHeight="1">
      <c r="A23" s="111" t="s">
        <v>135</v>
      </c>
      <c r="B23" s="111" t="s">
        <v>136</v>
      </c>
      <c r="C23" s="111" t="s">
        <v>176</v>
      </c>
      <c r="D23" s="112" t="s">
        <v>178</v>
      </c>
      <c r="E23" s="113">
        <v>170000</v>
      </c>
    </row>
    <row r="24" spans="1:5" s="94" customFormat="1" ht="21" customHeight="1">
      <c r="A24" s="111" t="s">
        <v>135</v>
      </c>
      <c r="B24" s="111" t="s">
        <v>136</v>
      </c>
      <c r="C24" s="111" t="s">
        <v>176</v>
      </c>
      <c r="D24" s="112" t="s">
        <v>185</v>
      </c>
      <c r="E24" s="113">
        <v>30000</v>
      </c>
    </row>
    <row r="25" spans="1:5" s="94" customFormat="1" ht="21" customHeight="1">
      <c r="A25" s="409"/>
      <c r="B25" s="409"/>
      <c r="C25" s="409"/>
      <c r="D25" s="410" t="s">
        <v>562</v>
      </c>
      <c r="E25" s="411">
        <f>SUM(E17:E24)</f>
        <v>630000</v>
      </c>
    </row>
    <row r="26" spans="1:5" s="96" customFormat="1" ht="21" customHeight="1">
      <c r="A26" s="114" t="s">
        <v>135</v>
      </c>
      <c r="B26" s="114" t="s">
        <v>136</v>
      </c>
      <c r="C26" s="114" t="s">
        <v>137</v>
      </c>
      <c r="D26" s="115" t="s">
        <v>190</v>
      </c>
      <c r="E26" s="116">
        <v>30000</v>
      </c>
    </row>
    <row r="27" spans="1:5" s="96" customFormat="1" ht="21" customHeight="1">
      <c r="A27" s="114" t="s">
        <v>135</v>
      </c>
      <c r="B27" s="114" t="s">
        <v>136</v>
      </c>
      <c r="C27" s="114" t="s">
        <v>137</v>
      </c>
      <c r="D27" s="115" t="s">
        <v>188</v>
      </c>
      <c r="E27" s="116">
        <v>50000</v>
      </c>
    </row>
    <row r="28" spans="1:5" s="96" customFormat="1" ht="21" customHeight="1">
      <c r="A28" s="114" t="s">
        <v>135</v>
      </c>
      <c r="B28" s="114" t="s">
        <v>136</v>
      </c>
      <c r="C28" s="114" t="s">
        <v>137</v>
      </c>
      <c r="D28" s="115" t="s">
        <v>189</v>
      </c>
      <c r="E28" s="116">
        <v>436000</v>
      </c>
    </row>
    <row r="29" spans="1:5" s="96" customFormat="1" ht="21" customHeight="1">
      <c r="A29" s="114" t="s">
        <v>135</v>
      </c>
      <c r="B29" s="114" t="s">
        <v>136</v>
      </c>
      <c r="C29" s="114" t="s">
        <v>137</v>
      </c>
      <c r="D29" s="115" t="s">
        <v>191</v>
      </c>
      <c r="E29" s="116">
        <v>60000</v>
      </c>
    </row>
    <row r="30" spans="1:5" s="94" customFormat="1" ht="21" customHeight="1">
      <c r="A30" s="409"/>
      <c r="B30" s="409"/>
      <c r="C30" s="409"/>
      <c r="D30" s="410" t="s">
        <v>563</v>
      </c>
      <c r="E30" s="411">
        <f>SUM(E26:E29)</f>
        <v>576000</v>
      </c>
    </row>
    <row r="31" spans="1:5" s="96" customFormat="1" ht="21" customHeight="1">
      <c r="A31" s="117" t="s">
        <v>135</v>
      </c>
      <c r="B31" s="117" t="s">
        <v>136</v>
      </c>
      <c r="C31" s="117" t="s">
        <v>137</v>
      </c>
      <c r="D31" s="118" t="s">
        <v>192</v>
      </c>
      <c r="E31" s="119">
        <v>50000</v>
      </c>
    </row>
    <row r="32" spans="1:5" s="96" customFormat="1" ht="21" customHeight="1">
      <c r="A32" s="117" t="s">
        <v>135</v>
      </c>
      <c r="B32" s="117" t="s">
        <v>136</v>
      </c>
      <c r="C32" s="117" t="s">
        <v>137</v>
      </c>
      <c r="D32" s="118" t="s">
        <v>193</v>
      </c>
      <c r="E32" s="119">
        <v>200000</v>
      </c>
    </row>
    <row r="33" spans="1:5" s="96" customFormat="1" ht="21" customHeight="1">
      <c r="A33" s="117" t="s">
        <v>135</v>
      </c>
      <c r="B33" s="117" t="s">
        <v>136</v>
      </c>
      <c r="C33" s="117" t="s">
        <v>137</v>
      </c>
      <c r="D33" s="118" t="s">
        <v>195</v>
      </c>
      <c r="E33" s="119">
        <v>777000</v>
      </c>
    </row>
    <row r="34" spans="1:5" s="96" customFormat="1" ht="21" customHeight="1">
      <c r="A34" s="117" t="s">
        <v>135</v>
      </c>
      <c r="B34" s="117" t="s">
        <v>136</v>
      </c>
      <c r="C34" s="117" t="s">
        <v>137</v>
      </c>
      <c r="D34" s="118" t="s">
        <v>194</v>
      </c>
      <c r="E34" s="119">
        <v>80000</v>
      </c>
    </row>
    <row r="35" spans="1:5" ht="18" customHeight="1">
      <c r="A35" s="409"/>
      <c r="B35" s="409"/>
      <c r="C35" s="409"/>
      <c r="D35" s="410" t="s">
        <v>565</v>
      </c>
      <c r="E35" s="411">
        <f>SUM(E31:E34)</f>
        <v>1107000</v>
      </c>
    </row>
  </sheetData>
  <sheetProtection formatCells="0" formatColumns="0" formatRows="0"/>
  <mergeCells count="5">
    <mergeCell ref="A2:E2"/>
    <mergeCell ref="A3:D3"/>
    <mergeCell ref="D4:D5"/>
    <mergeCell ref="E4:E5"/>
    <mergeCell ref="A4:C5"/>
  </mergeCells>
  <phoneticPr fontId="43" type="noConversion"/>
  <printOptions horizontalCentered="1"/>
  <pageMargins left="0.20069444444444401" right="0.20069444444444401" top="0.389583333333333" bottom="0.20069444444444401" header="0.20069444444444401" footer="0.20069444444444401"/>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election activeCell="H9" sqref="H9"/>
    </sheetView>
  </sheetViews>
  <sheetFormatPr defaultColWidth="9" defaultRowHeight="18.95" customHeight="1"/>
  <cols>
    <col min="1" max="1" width="9.375" style="61" customWidth="1"/>
    <col min="2" max="2" width="8" style="61" customWidth="1"/>
    <col min="3" max="3" width="11.5" style="61" customWidth="1"/>
    <col min="4" max="4" width="8.375" style="61" customWidth="1"/>
    <col min="5" max="5" width="9.625" style="62" customWidth="1"/>
    <col min="6" max="6" width="6" style="63" customWidth="1"/>
    <col min="7" max="7" width="7.625" style="64" customWidth="1"/>
    <col min="8" max="8" width="5.5" style="65" customWidth="1"/>
    <col min="9" max="9" width="10.5" style="66" customWidth="1"/>
    <col min="10" max="10" width="9.875" style="66" customWidth="1"/>
    <col min="11" max="11" width="10" style="66" customWidth="1"/>
    <col min="12" max="12" width="8.25" style="66" customWidth="1"/>
    <col min="13" max="13" width="9.125" style="66" customWidth="1"/>
    <col min="14" max="14" width="8.375" style="66" customWidth="1"/>
    <col min="15" max="16" width="7.25" style="66" customWidth="1"/>
    <col min="17" max="17" width="9.25" style="66" customWidth="1"/>
    <col min="18" max="18" width="9.75" style="66" customWidth="1"/>
    <col min="19" max="19" width="7.875" style="66" customWidth="1"/>
    <col min="20" max="20" width="8.375" style="66" customWidth="1"/>
    <col min="21" max="21" width="11" style="66" customWidth="1"/>
    <col min="22" max="22" width="11.625" style="67" customWidth="1"/>
    <col min="23" max="23" width="9" style="67" customWidth="1"/>
    <col min="24" max="33" width="9" style="68" customWidth="1"/>
    <col min="34" max="16384" width="9" style="68"/>
  </cols>
  <sheetData>
    <row r="1" spans="1:31" s="57" customFormat="1" ht="18.95" customHeight="1">
      <c r="A1" s="69" t="s">
        <v>413</v>
      </c>
      <c r="B1" s="69"/>
      <c r="C1" s="69"/>
      <c r="D1" s="69"/>
      <c r="E1" s="70"/>
      <c r="F1" s="71"/>
      <c r="G1" s="72"/>
      <c r="H1" s="73"/>
      <c r="I1" s="80"/>
      <c r="J1" s="80"/>
      <c r="K1" s="80"/>
      <c r="L1" s="80"/>
      <c r="M1" s="80"/>
      <c r="N1" s="80"/>
      <c r="O1" s="80"/>
      <c r="P1" s="80"/>
      <c r="Q1" s="80"/>
      <c r="R1" s="80"/>
      <c r="S1" s="80"/>
      <c r="T1" s="80"/>
      <c r="U1" s="80"/>
      <c r="V1" s="83"/>
      <c r="W1" s="83"/>
    </row>
    <row r="2" spans="1:31" s="58" customFormat="1" ht="42.75" customHeight="1">
      <c r="A2" s="364" t="s">
        <v>414</v>
      </c>
      <c r="B2" s="364"/>
      <c r="C2" s="364"/>
      <c r="D2" s="364"/>
      <c r="E2" s="364"/>
      <c r="F2" s="364"/>
      <c r="G2" s="364"/>
      <c r="H2" s="364"/>
      <c r="I2" s="364"/>
      <c r="J2" s="364"/>
      <c r="K2" s="364"/>
      <c r="L2" s="364"/>
      <c r="M2" s="364"/>
      <c r="N2" s="364"/>
      <c r="O2" s="364"/>
      <c r="P2" s="364"/>
      <c r="Q2" s="364"/>
      <c r="R2" s="364"/>
      <c r="S2" s="364"/>
      <c r="T2" s="364"/>
      <c r="U2" s="364"/>
      <c r="V2" s="364"/>
      <c r="W2" s="364"/>
      <c r="Z2" s="88"/>
    </row>
    <row r="3" spans="1:31" s="59" customFormat="1" ht="18.75" customHeight="1">
      <c r="A3" s="74" t="s">
        <v>415</v>
      </c>
      <c r="B3" s="74"/>
      <c r="C3" s="74"/>
      <c r="D3" s="75"/>
      <c r="E3" s="75"/>
      <c r="F3" s="75"/>
      <c r="G3" s="75"/>
      <c r="H3" s="75"/>
      <c r="I3" s="81"/>
      <c r="J3" s="81"/>
      <c r="K3" s="81"/>
      <c r="L3" s="81"/>
      <c r="M3" s="81"/>
      <c r="N3" s="81"/>
      <c r="O3" s="81"/>
      <c r="P3" s="81"/>
      <c r="Q3" s="81"/>
      <c r="R3" s="81"/>
      <c r="S3" s="81"/>
      <c r="T3" s="81"/>
      <c r="U3" s="81"/>
      <c r="W3" s="84" t="s">
        <v>49</v>
      </c>
      <c r="X3" s="85"/>
      <c r="Y3" s="89"/>
      <c r="Z3" s="85"/>
      <c r="AA3" s="85"/>
      <c r="AB3" s="85"/>
      <c r="AC3" s="85"/>
      <c r="AD3" s="85"/>
      <c r="AE3" s="85"/>
    </row>
    <row r="4" spans="1:31" s="59" customFormat="1" ht="15" customHeight="1">
      <c r="A4" s="369" t="s">
        <v>2</v>
      </c>
      <c r="B4" s="365" t="s">
        <v>416</v>
      </c>
      <c r="C4" s="365"/>
      <c r="D4" s="366" t="s">
        <v>400</v>
      </c>
      <c r="E4" s="367"/>
      <c r="F4" s="365" t="s">
        <v>417</v>
      </c>
      <c r="G4" s="365" t="s">
        <v>418</v>
      </c>
      <c r="H4" s="369" t="s">
        <v>419</v>
      </c>
      <c r="I4" s="368" t="s">
        <v>420</v>
      </c>
      <c r="J4" s="368"/>
      <c r="K4" s="368"/>
      <c r="L4" s="368"/>
      <c r="M4" s="368"/>
      <c r="N4" s="368"/>
      <c r="O4" s="368"/>
      <c r="P4" s="368"/>
      <c r="Q4" s="368"/>
      <c r="R4" s="368"/>
      <c r="S4" s="368"/>
      <c r="T4" s="368"/>
      <c r="U4" s="368"/>
      <c r="V4" s="368"/>
      <c r="W4" s="368"/>
      <c r="X4" s="86"/>
      <c r="Y4" s="86"/>
      <c r="Z4" s="86"/>
      <c r="AA4" s="86"/>
      <c r="AB4" s="86"/>
      <c r="AC4" s="86"/>
      <c r="AD4" s="86"/>
      <c r="AE4" s="86"/>
    </row>
    <row r="5" spans="1:31" s="59" customFormat="1" ht="24.95" customHeight="1">
      <c r="A5" s="370"/>
      <c r="B5" s="365" t="s">
        <v>421</v>
      </c>
      <c r="C5" s="365" t="s">
        <v>422</v>
      </c>
      <c r="D5" s="365" t="s">
        <v>423</v>
      </c>
      <c r="E5" s="365" t="s">
        <v>424</v>
      </c>
      <c r="F5" s="365"/>
      <c r="G5" s="371"/>
      <c r="H5" s="370"/>
      <c r="I5" s="365" t="s">
        <v>425</v>
      </c>
      <c r="J5" s="365" t="s">
        <v>426</v>
      </c>
      <c r="K5" s="365" t="s">
        <v>427</v>
      </c>
      <c r="L5" s="365"/>
      <c r="M5" s="365"/>
      <c r="N5" s="365"/>
      <c r="O5" s="365"/>
      <c r="P5" s="365"/>
      <c r="Q5" s="365"/>
      <c r="R5" s="365" t="s">
        <v>428</v>
      </c>
      <c r="S5" s="369" t="s">
        <v>429</v>
      </c>
      <c r="T5" s="373" t="s">
        <v>430</v>
      </c>
      <c r="U5" s="369" t="s">
        <v>128</v>
      </c>
      <c r="V5" s="369" t="s">
        <v>431</v>
      </c>
      <c r="W5" s="369" t="s">
        <v>432</v>
      </c>
      <c r="X5" s="86"/>
      <c r="Y5" s="86"/>
      <c r="Z5" s="86"/>
      <c r="AA5" s="86"/>
      <c r="AB5" s="86"/>
      <c r="AC5" s="86"/>
      <c r="AD5" s="86"/>
      <c r="AE5" s="86"/>
    </row>
    <row r="6" spans="1:31" s="59" customFormat="1" ht="36" customHeight="1">
      <c r="A6" s="370"/>
      <c r="B6" s="365"/>
      <c r="C6" s="365"/>
      <c r="D6" s="365"/>
      <c r="E6" s="365"/>
      <c r="F6" s="365"/>
      <c r="G6" s="371"/>
      <c r="H6" s="370"/>
      <c r="I6" s="365"/>
      <c r="J6" s="365"/>
      <c r="K6" s="76" t="s">
        <v>433</v>
      </c>
      <c r="L6" s="76" t="s">
        <v>434</v>
      </c>
      <c r="M6" s="76" t="s">
        <v>435</v>
      </c>
      <c r="N6" s="76" t="s">
        <v>436</v>
      </c>
      <c r="O6" s="76" t="s">
        <v>437</v>
      </c>
      <c r="P6" s="76" t="s">
        <v>438</v>
      </c>
      <c r="Q6" s="76" t="s">
        <v>439</v>
      </c>
      <c r="R6" s="365"/>
      <c r="S6" s="372"/>
      <c r="T6" s="374"/>
      <c r="U6" s="372"/>
      <c r="V6" s="372"/>
      <c r="W6" s="372"/>
      <c r="X6" s="86"/>
      <c r="Y6" s="86"/>
      <c r="Z6" s="86"/>
      <c r="AA6" s="86"/>
      <c r="AB6" s="86"/>
      <c r="AC6" s="86"/>
      <c r="AD6" s="86"/>
      <c r="AE6" s="86"/>
    </row>
    <row r="7" spans="1:31" s="60" customFormat="1" ht="36" customHeight="1">
      <c r="A7" s="77" t="s">
        <v>140</v>
      </c>
      <c r="B7" s="77" t="s">
        <v>440</v>
      </c>
      <c r="C7" s="77" t="s">
        <v>149</v>
      </c>
      <c r="D7" s="77" t="s">
        <v>441</v>
      </c>
      <c r="E7" s="77" t="s">
        <v>442</v>
      </c>
      <c r="F7" s="78"/>
      <c r="G7" s="78" t="s">
        <v>443</v>
      </c>
      <c r="H7" s="78" t="s">
        <v>444</v>
      </c>
      <c r="I7" s="82">
        <v>160000</v>
      </c>
      <c r="J7" s="82">
        <v>80000</v>
      </c>
      <c r="K7" s="82">
        <v>0</v>
      </c>
      <c r="L7" s="82">
        <v>0</v>
      </c>
      <c r="M7" s="82">
        <v>0</v>
      </c>
      <c r="N7" s="82">
        <v>0</v>
      </c>
      <c r="O7" s="82">
        <v>0</v>
      </c>
      <c r="P7" s="82">
        <v>0</v>
      </c>
      <c r="Q7" s="82">
        <v>0</v>
      </c>
      <c r="R7" s="82">
        <v>0</v>
      </c>
      <c r="S7" s="82">
        <v>0</v>
      </c>
      <c r="T7" s="82">
        <v>0</v>
      </c>
      <c r="U7" s="82">
        <v>80000</v>
      </c>
      <c r="V7" s="82">
        <v>0</v>
      </c>
      <c r="W7" s="82">
        <v>0</v>
      </c>
      <c r="X7" s="87"/>
      <c r="Y7" s="87"/>
      <c r="Z7" s="87"/>
      <c r="AA7" s="87"/>
      <c r="AB7" s="87"/>
      <c r="AC7" s="87"/>
      <c r="AD7" s="87"/>
      <c r="AE7" s="87"/>
    </row>
    <row r="8" spans="1:31" s="60" customFormat="1" ht="36" customHeight="1">
      <c r="A8" s="77" t="s">
        <v>140</v>
      </c>
      <c r="B8" s="77" t="s">
        <v>440</v>
      </c>
      <c r="C8" s="77" t="s">
        <v>149</v>
      </c>
      <c r="D8" s="77" t="s">
        <v>441</v>
      </c>
      <c r="E8" s="77" t="s">
        <v>445</v>
      </c>
      <c r="F8" s="78"/>
      <c r="G8" s="78" t="s">
        <v>446</v>
      </c>
      <c r="H8" s="78" t="s">
        <v>447</v>
      </c>
      <c r="I8" s="82">
        <v>80000</v>
      </c>
      <c r="J8" s="82">
        <v>30000</v>
      </c>
      <c r="K8" s="82">
        <v>0</v>
      </c>
      <c r="L8" s="82">
        <v>0</v>
      </c>
      <c r="M8" s="82">
        <v>0</v>
      </c>
      <c r="N8" s="82">
        <v>0</v>
      </c>
      <c r="O8" s="82">
        <v>0</v>
      </c>
      <c r="P8" s="82">
        <v>0</v>
      </c>
      <c r="Q8" s="82">
        <v>0</v>
      </c>
      <c r="R8" s="82">
        <v>0</v>
      </c>
      <c r="S8" s="82">
        <v>0</v>
      </c>
      <c r="T8" s="82">
        <v>0</v>
      </c>
      <c r="U8" s="82">
        <v>50000</v>
      </c>
      <c r="V8" s="82">
        <v>0</v>
      </c>
      <c r="W8" s="82">
        <v>0</v>
      </c>
      <c r="X8"/>
      <c r="Y8"/>
      <c r="Z8"/>
      <c r="AA8"/>
      <c r="AB8"/>
      <c r="AC8"/>
      <c r="AD8"/>
      <c r="AE8"/>
    </row>
    <row r="9" spans="1:31" s="60" customFormat="1" ht="36" customHeight="1">
      <c r="A9" s="77" t="s">
        <v>140</v>
      </c>
      <c r="B9" s="77" t="s">
        <v>440</v>
      </c>
      <c r="C9" s="77" t="s">
        <v>149</v>
      </c>
      <c r="D9" s="77" t="s">
        <v>441</v>
      </c>
      <c r="E9" s="77" t="s">
        <v>448</v>
      </c>
      <c r="F9" s="78"/>
      <c r="G9" s="78" t="s">
        <v>446</v>
      </c>
      <c r="H9" s="78" t="s">
        <v>449</v>
      </c>
      <c r="I9" s="82">
        <v>80000</v>
      </c>
      <c r="J9" s="82">
        <v>30000</v>
      </c>
      <c r="K9" s="82">
        <v>0</v>
      </c>
      <c r="L9" s="82">
        <v>0</v>
      </c>
      <c r="M9" s="82">
        <v>0</v>
      </c>
      <c r="N9" s="82">
        <v>0</v>
      </c>
      <c r="O9" s="82">
        <v>0</v>
      </c>
      <c r="P9" s="82">
        <v>0</v>
      </c>
      <c r="Q9" s="82">
        <v>0</v>
      </c>
      <c r="R9" s="82">
        <v>0</v>
      </c>
      <c r="S9" s="82">
        <v>0</v>
      </c>
      <c r="T9" s="82">
        <v>0</v>
      </c>
      <c r="U9" s="82">
        <v>50000</v>
      </c>
      <c r="V9" s="82">
        <v>0</v>
      </c>
      <c r="W9" s="82">
        <v>0</v>
      </c>
      <c r="X9"/>
      <c r="Y9"/>
      <c r="Z9"/>
      <c r="AA9"/>
      <c r="AB9"/>
      <c r="AC9"/>
      <c r="AD9"/>
      <c r="AE9"/>
    </row>
    <row r="10" spans="1:31" s="60" customFormat="1" ht="36" customHeight="1">
      <c r="A10" s="77" t="s">
        <v>140</v>
      </c>
      <c r="B10" s="77" t="s">
        <v>440</v>
      </c>
      <c r="C10" s="77" t="s">
        <v>149</v>
      </c>
      <c r="D10" s="77" t="s">
        <v>441</v>
      </c>
      <c r="E10" s="77" t="s">
        <v>450</v>
      </c>
      <c r="F10" s="78"/>
      <c r="G10" s="78" t="s">
        <v>340</v>
      </c>
      <c r="H10" s="78" t="s">
        <v>444</v>
      </c>
      <c r="I10" s="82">
        <v>120000</v>
      </c>
      <c r="J10" s="82">
        <v>0</v>
      </c>
      <c r="K10" s="82">
        <v>0</v>
      </c>
      <c r="L10" s="82">
        <v>0</v>
      </c>
      <c r="M10" s="82">
        <v>0</v>
      </c>
      <c r="N10" s="82">
        <v>0</v>
      </c>
      <c r="O10" s="82">
        <v>0</v>
      </c>
      <c r="P10" s="82">
        <v>0</v>
      </c>
      <c r="Q10" s="82">
        <v>0</v>
      </c>
      <c r="R10" s="82">
        <v>0</v>
      </c>
      <c r="S10" s="82">
        <v>0</v>
      </c>
      <c r="T10" s="82">
        <v>0</v>
      </c>
      <c r="U10" s="82">
        <v>120000</v>
      </c>
      <c r="V10" s="82">
        <v>0</v>
      </c>
      <c r="W10" s="82">
        <v>0</v>
      </c>
      <c r="X10"/>
      <c r="Y10"/>
      <c r="Z10"/>
      <c r="AA10"/>
      <c r="AB10"/>
      <c r="AC10"/>
      <c r="AD10"/>
      <c r="AE10"/>
    </row>
    <row r="11" spans="1:31" s="60" customFormat="1" ht="36" customHeight="1">
      <c r="A11" s="77" t="s">
        <v>140</v>
      </c>
      <c r="B11" s="77" t="s">
        <v>440</v>
      </c>
      <c r="C11" s="77" t="s">
        <v>149</v>
      </c>
      <c r="D11" s="77" t="s">
        <v>451</v>
      </c>
      <c r="E11" s="77" t="s">
        <v>452</v>
      </c>
      <c r="F11" s="78"/>
      <c r="G11" s="78" t="s">
        <v>453</v>
      </c>
      <c r="H11" s="78" t="s">
        <v>454</v>
      </c>
      <c r="I11" s="82">
        <v>8000000</v>
      </c>
      <c r="J11" s="82">
        <v>2700000</v>
      </c>
      <c r="K11" s="82">
        <v>0</v>
      </c>
      <c r="L11" s="82">
        <v>0</v>
      </c>
      <c r="M11" s="82">
        <v>0</v>
      </c>
      <c r="N11" s="82">
        <v>0</v>
      </c>
      <c r="O11" s="82">
        <v>0</v>
      </c>
      <c r="P11" s="82">
        <v>0</v>
      </c>
      <c r="Q11" s="82">
        <v>0</v>
      </c>
      <c r="R11" s="82">
        <v>0</v>
      </c>
      <c r="S11" s="82">
        <v>0</v>
      </c>
      <c r="T11" s="82">
        <v>0</v>
      </c>
      <c r="U11" s="82">
        <v>5300000</v>
      </c>
      <c r="V11" s="82">
        <v>0</v>
      </c>
      <c r="W11" s="82">
        <v>0</v>
      </c>
      <c r="X11"/>
      <c r="Y11"/>
      <c r="Z11"/>
      <c r="AA11"/>
      <c r="AB11"/>
      <c r="AC11"/>
      <c r="AD11"/>
      <c r="AE11"/>
    </row>
    <row r="12" spans="1:31" s="60" customFormat="1" ht="36" customHeight="1">
      <c r="A12" s="77" t="s">
        <v>140</v>
      </c>
      <c r="B12" s="77" t="s">
        <v>440</v>
      </c>
      <c r="C12" s="77" t="s">
        <v>149</v>
      </c>
      <c r="D12" s="77" t="s">
        <v>455</v>
      </c>
      <c r="E12" s="77" t="s">
        <v>456</v>
      </c>
      <c r="F12" s="78"/>
      <c r="G12" s="78" t="s">
        <v>457</v>
      </c>
      <c r="H12" s="78"/>
      <c r="I12" s="82">
        <v>600000</v>
      </c>
      <c r="J12" s="82">
        <v>200000</v>
      </c>
      <c r="K12" s="82">
        <v>0</v>
      </c>
      <c r="L12" s="82">
        <v>0</v>
      </c>
      <c r="M12" s="82">
        <v>0</v>
      </c>
      <c r="N12" s="82">
        <v>0</v>
      </c>
      <c r="O12" s="82">
        <v>0</v>
      </c>
      <c r="P12" s="82">
        <v>0</v>
      </c>
      <c r="Q12" s="82">
        <v>0</v>
      </c>
      <c r="R12" s="82">
        <v>0</v>
      </c>
      <c r="S12" s="82">
        <v>0</v>
      </c>
      <c r="T12" s="82">
        <v>0</v>
      </c>
      <c r="U12" s="82">
        <v>400000</v>
      </c>
      <c r="V12" s="82">
        <v>0</v>
      </c>
      <c r="W12" s="82">
        <v>0</v>
      </c>
      <c r="X12"/>
      <c r="Y12"/>
      <c r="Z12"/>
      <c r="AA12"/>
      <c r="AB12"/>
      <c r="AC12"/>
      <c r="AD12"/>
      <c r="AE12"/>
    </row>
    <row r="13" spans="1:31" s="60" customFormat="1" ht="36" customHeight="1">
      <c r="A13" s="77" t="s">
        <v>140</v>
      </c>
      <c r="B13" s="77" t="s">
        <v>440</v>
      </c>
      <c r="C13" s="77" t="s">
        <v>149</v>
      </c>
      <c r="D13" s="77" t="s">
        <v>441</v>
      </c>
      <c r="E13" s="77" t="s">
        <v>458</v>
      </c>
      <c r="F13" s="78"/>
      <c r="G13" s="78" t="s">
        <v>446</v>
      </c>
      <c r="H13" s="78" t="s">
        <v>459</v>
      </c>
      <c r="I13" s="82">
        <v>40000</v>
      </c>
      <c r="J13" s="82">
        <v>20000</v>
      </c>
      <c r="K13" s="82">
        <v>0</v>
      </c>
      <c r="L13" s="82">
        <v>0</v>
      </c>
      <c r="M13" s="82">
        <v>0</v>
      </c>
      <c r="N13" s="82">
        <v>0</v>
      </c>
      <c r="O13" s="82">
        <v>0</v>
      </c>
      <c r="P13" s="82">
        <v>0</v>
      </c>
      <c r="Q13" s="82">
        <v>0</v>
      </c>
      <c r="R13" s="82">
        <v>0</v>
      </c>
      <c r="S13" s="82">
        <v>0</v>
      </c>
      <c r="T13" s="82">
        <v>0</v>
      </c>
      <c r="U13" s="82">
        <v>20000</v>
      </c>
      <c r="V13" s="82">
        <v>0</v>
      </c>
      <c r="W13" s="82">
        <v>0</v>
      </c>
      <c r="X13"/>
      <c r="Y13"/>
      <c r="Z13"/>
      <c r="AA13"/>
      <c r="AB13"/>
      <c r="AC13"/>
      <c r="AD13"/>
      <c r="AE13"/>
    </row>
    <row r="14" spans="1:31" s="60" customFormat="1" ht="36" customHeight="1">
      <c r="A14" s="77" t="s">
        <v>140</v>
      </c>
      <c r="B14" s="77" t="s">
        <v>440</v>
      </c>
      <c r="C14" s="77" t="s">
        <v>149</v>
      </c>
      <c r="D14" s="77" t="s">
        <v>441</v>
      </c>
      <c r="E14" s="77" t="s">
        <v>460</v>
      </c>
      <c r="F14" s="78"/>
      <c r="G14" s="78" t="s">
        <v>301</v>
      </c>
      <c r="H14" s="78" t="s">
        <v>444</v>
      </c>
      <c r="I14" s="82">
        <v>30000</v>
      </c>
      <c r="J14" s="82">
        <v>30000</v>
      </c>
      <c r="K14" s="82">
        <v>0</v>
      </c>
      <c r="L14" s="82">
        <v>0</v>
      </c>
      <c r="M14" s="82">
        <v>0</v>
      </c>
      <c r="N14" s="82">
        <v>0</v>
      </c>
      <c r="O14" s="82">
        <v>0</v>
      </c>
      <c r="P14" s="82">
        <v>0</v>
      </c>
      <c r="Q14" s="82">
        <v>0</v>
      </c>
      <c r="R14" s="82">
        <v>0</v>
      </c>
      <c r="S14" s="82">
        <v>0</v>
      </c>
      <c r="T14" s="82">
        <v>0</v>
      </c>
      <c r="U14" s="82">
        <v>0</v>
      </c>
      <c r="V14" s="82">
        <v>0</v>
      </c>
      <c r="W14" s="82">
        <v>0</v>
      </c>
      <c r="X14"/>
      <c r="Y14"/>
      <c r="Z14"/>
      <c r="AA14"/>
      <c r="AB14"/>
      <c r="AC14"/>
      <c r="AD14"/>
      <c r="AE14"/>
    </row>
    <row r="15" spans="1:31" s="60" customFormat="1" ht="36" customHeight="1">
      <c r="A15" s="77" t="s">
        <v>140</v>
      </c>
      <c r="B15" s="77" t="s">
        <v>440</v>
      </c>
      <c r="C15" s="77" t="s">
        <v>149</v>
      </c>
      <c r="D15" s="77" t="s">
        <v>451</v>
      </c>
      <c r="E15" s="77" t="s">
        <v>452</v>
      </c>
      <c r="F15" s="78"/>
      <c r="G15" s="78" t="s">
        <v>461</v>
      </c>
      <c r="H15" s="78" t="s">
        <v>462</v>
      </c>
      <c r="I15" s="82">
        <v>18000000</v>
      </c>
      <c r="J15" s="82">
        <v>0</v>
      </c>
      <c r="K15" s="82">
        <v>0</v>
      </c>
      <c r="L15" s="82">
        <v>0</v>
      </c>
      <c r="M15" s="82">
        <v>0</v>
      </c>
      <c r="N15" s="82">
        <v>0</v>
      </c>
      <c r="O15" s="82">
        <v>0</v>
      </c>
      <c r="P15" s="82">
        <v>0</v>
      </c>
      <c r="Q15" s="82">
        <v>0</v>
      </c>
      <c r="R15" s="82">
        <v>0</v>
      </c>
      <c r="S15" s="82">
        <v>0</v>
      </c>
      <c r="T15" s="82">
        <v>0</v>
      </c>
      <c r="U15" s="82">
        <v>18000000</v>
      </c>
      <c r="V15" s="82">
        <v>0</v>
      </c>
      <c r="W15" s="82">
        <v>0</v>
      </c>
      <c r="X15"/>
      <c r="Y15"/>
      <c r="Z15"/>
      <c r="AA15"/>
      <c r="AB15"/>
      <c r="AC15"/>
      <c r="AD15"/>
      <c r="AE15"/>
    </row>
    <row r="16" spans="1:31" s="60" customFormat="1" ht="36" customHeight="1">
      <c r="A16" s="77" t="s">
        <v>140</v>
      </c>
      <c r="B16" s="77" t="s">
        <v>440</v>
      </c>
      <c r="C16" s="77" t="s">
        <v>149</v>
      </c>
      <c r="D16" s="77" t="s">
        <v>441</v>
      </c>
      <c r="E16" s="77" t="s">
        <v>463</v>
      </c>
      <c r="F16" s="78"/>
      <c r="G16" s="78" t="s">
        <v>457</v>
      </c>
      <c r="H16" s="78"/>
      <c r="I16" s="82">
        <v>250000</v>
      </c>
      <c r="J16" s="82">
        <v>0</v>
      </c>
      <c r="K16" s="82">
        <v>0</v>
      </c>
      <c r="L16" s="82">
        <v>0</v>
      </c>
      <c r="M16" s="82">
        <v>0</v>
      </c>
      <c r="N16" s="82">
        <v>0</v>
      </c>
      <c r="O16" s="82">
        <v>0</v>
      </c>
      <c r="P16" s="82">
        <v>0</v>
      </c>
      <c r="Q16" s="82">
        <v>0</v>
      </c>
      <c r="R16" s="82">
        <v>0</v>
      </c>
      <c r="S16" s="82">
        <v>0</v>
      </c>
      <c r="T16" s="82">
        <v>0</v>
      </c>
      <c r="U16" s="82">
        <v>250000</v>
      </c>
      <c r="V16" s="82">
        <v>0</v>
      </c>
      <c r="W16" s="82">
        <v>0</v>
      </c>
      <c r="X16"/>
      <c r="Y16"/>
      <c r="Z16"/>
      <c r="AA16"/>
      <c r="AB16"/>
      <c r="AC16"/>
      <c r="AD16"/>
      <c r="AE16"/>
    </row>
    <row r="17" spans="1:31" ht="18.95" customHeight="1">
      <c r="A17" s="79"/>
      <c r="B17" s="79"/>
      <c r="C17" s="79"/>
      <c r="D17" s="79"/>
      <c r="E17" s="79"/>
      <c r="F17" s="79"/>
      <c r="G17" s="79"/>
      <c r="H17" s="79"/>
      <c r="I17" s="79"/>
      <c r="J17" s="79"/>
      <c r="K17" s="79"/>
      <c r="L17" s="79"/>
      <c r="M17" s="79"/>
      <c r="N17" s="79"/>
      <c r="O17" s="79"/>
      <c r="P17" s="79"/>
      <c r="Q17" s="79"/>
      <c r="R17" s="79"/>
      <c r="S17" s="79"/>
      <c r="T17" s="79"/>
      <c r="U17" s="79"/>
      <c r="V17" s="79"/>
      <c r="W17" s="79"/>
      <c r="X17"/>
      <c r="Y17"/>
      <c r="Z17"/>
      <c r="AA17"/>
      <c r="AB17"/>
      <c r="AC17"/>
      <c r="AD17"/>
      <c r="AE17"/>
    </row>
    <row r="18" spans="1:31" ht="18.95" customHeight="1">
      <c r="A18" s="79"/>
      <c r="B18" s="79"/>
      <c r="C18" s="79"/>
      <c r="D18" s="79"/>
      <c r="E18" s="79"/>
      <c r="F18" s="79"/>
      <c r="G18" s="79"/>
      <c r="H18" s="79"/>
      <c r="I18" s="79"/>
      <c r="J18" s="79"/>
      <c r="K18" s="79"/>
      <c r="L18" s="79"/>
      <c r="M18" s="79"/>
      <c r="N18" s="79"/>
      <c r="O18" s="79"/>
      <c r="P18" s="79"/>
      <c r="Q18" s="79"/>
      <c r="R18" s="79"/>
      <c r="S18" s="79"/>
      <c r="T18" s="79"/>
      <c r="U18" s="79"/>
      <c r="V18" s="79"/>
      <c r="W18" s="79"/>
      <c r="X18"/>
      <c r="Y18"/>
      <c r="Z18"/>
      <c r="AA18"/>
      <c r="AB18"/>
      <c r="AC18"/>
      <c r="AD18"/>
      <c r="AE18"/>
    </row>
    <row r="19" spans="1:31" ht="18.95" customHeight="1">
      <c r="A19" s="79"/>
      <c r="B19" s="79"/>
      <c r="C19" s="79"/>
      <c r="D19" s="79"/>
      <c r="E19" s="79"/>
      <c r="F19" s="79"/>
      <c r="G19" s="79"/>
      <c r="H19" s="79"/>
      <c r="I19" s="79"/>
      <c r="J19" s="79"/>
      <c r="K19" s="79"/>
      <c r="L19" s="79"/>
      <c r="M19" s="79"/>
      <c r="N19" s="79"/>
      <c r="O19" s="79"/>
      <c r="P19" s="79"/>
      <c r="Q19" s="79"/>
      <c r="R19" s="79"/>
      <c r="S19" s="79"/>
      <c r="T19" s="79"/>
      <c r="U19" s="79"/>
      <c r="V19" s="79"/>
      <c r="W19" s="79"/>
      <c r="X19"/>
      <c r="Y19"/>
      <c r="Z19"/>
      <c r="AA19"/>
      <c r="AB19"/>
      <c r="AC19"/>
      <c r="AD19"/>
      <c r="AE19"/>
    </row>
    <row r="20" spans="1:31" ht="18.95" customHeight="1">
      <c r="A20" s="79"/>
      <c r="B20" s="79"/>
      <c r="C20" s="79"/>
      <c r="D20" s="79"/>
      <c r="E20" s="79"/>
      <c r="F20" s="79"/>
      <c r="G20" s="79"/>
      <c r="H20" s="79"/>
      <c r="I20" s="79"/>
      <c r="J20" s="79"/>
      <c r="K20" s="79"/>
      <c r="L20" s="79"/>
      <c r="M20" s="79"/>
      <c r="N20" s="79"/>
      <c r="O20" s="79"/>
      <c r="P20" s="79"/>
      <c r="Q20" s="79"/>
      <c r="R20" s="79"/>
      <c r="S20" s="79"/>
      <c r="T20" s="79"/>
      <c r="U20" s="79"/>
      <c r="V20" s="79"/>
      <c r="W20" s="79"/>
      <c r="X20"/>
      <c r="Y20"/>
      <c r="Z20"/>
      <c r="AA20"/>
      <c r="AB20"/>
      <c r="AC20"/>
      <c r="AD20"/>
      <c r="AE20"/>
    </row>
    <row r="21" spans="1:31" ht="18.95" customHeight="1">
      <c r="A21" s="79"/>
      <c r="B21" s="79"/>
      <c r="C21" s="79"/>
      <c r="D21" s="79"/>
      <c r="E21" s="79"/>
      <c r="F21" s="79"/>
      <c r="G21" s="79"/>
      <c r="H21" s="79"/>
      <c r="I21" s="79"/>
      <c r="J21" s="79"/>
      <c r="K21" s="79"/>
      <c r="L21" s="79"/>
      <c r="M21" s="79"/>
      <c r="N21" s="79"/>
      <c r="O21" s="79"/>
      <c r="P21" s="79"/>
      <c r="Q21" s="79"/>
      <c r="R21" s="79"/>
      <c r="S21" s="79"/>
      <c r="T21" s="79"/>
      <c r="U21" s="79"/>
      <c r="V21" s="79"/>
      <c r="W21" s="79"/>
      <c r="X21"/>
      <c r="Y21"/>
      <c r="Z21"/>
      <c r="AA21"/>
      <c r="AB21"/>
      <c r="AC21"/>
      <c r="AD21"/>
      <c r="AE21"/>
    </row>
    <row r="22" spans="1:31" ht="18.95" customHeight="1">
      <c r="A22" s="79"/>
      <c r="B22" s="79"/>
      <c r="C22" s="79"/>
      <c r="D22" s="79"/>
      <c r="E22" s="79"/>
      <c r="F22" s="79"/>
      <c r="G22" s="79"/>
      <c r="H22" s="79"/>
      <c r="I22" s="79"/>
      <c r="J22" s="79"/>
      <c r="K22" s="79"/>
      <c r="L22" s="79"/>
      <c r="M22" s="79"/>
      <c r="N22" s="79"/>
      <c r="O22" s="79"/>
      <c r="P22" s="79"/>
      <c r="Q22" s="79"/>
      <c r="R22" s="79"/>
      <c r="S22" s="79"/>
      <c r="T22" s="79"/>
      <c r="U22" s="79"/>
      <c r="V22" s="79"/>
      <c r="W22" s="79"/>
      <c r="X22"/>
      <c r="Y22"/>
      <c r="Z22"/>
      <c r="AA22"/>
      <c r="AB22"/>
      <c r="AC22"/>
      <c r="AD22"/>
      <c r="AE22"/>
    </row>
    <row r="23" spans="1:31" ht="18.95" customHeight="1">
      <c r="A23" s="79"/>
      <c r="B23" s="79"/>
      <c r="C23" s="79"/>
      <c r="D23" s="79"/>
      <c r="E23" s="79"/>
      <c r="F23" s="79"/>
      <c r="G23" s="79"/>
      <c r="H23" s="79"/>
      <c r="I23" s="79"/>
      <c r="J23" s="79"/>
      <c r="K23" s="79"/>
      <c r="L23" s="79"/>
      <c r="M23" s="79"/>
      <c r="N23" s="79"/>
      <c r="O23" s="79"/>
      <c r="P23" s="79"/>
      <c r="Q23" s="79"/>
      <c r="R23" s="79"/>
      <c r="S23" s="79"/>
      <c r="T23" s="79"/>
      <c r="U23" s="79"/>
      <c r="V23" s="79"/>
      <c r="W23" s="79"/>
      <c r="X23"/>
      <c r="Y23"/>
      <c r="Z23"/>
      <c r="AA23"/>
      <c r="AB23"/>
      <c r="AC23"/>
      <c r="AD23"/>
      <c r="AE23"/>
    </row>
  </sheetData>
  <sheetProtection formatCells="0" formatColumns="0" formatRows="0"/>
  <mergeCells count="21">
    <mergeCell ref="S5:S6"/>
    <mergeCell ref="T5:T6"/>
    <mergeCell ref="U5:U6"/>
    <mergeCell ref="V5:V6"/>
    <mergeCell ref="W5:W6"/>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s>
  <phoneticPr fontId="43" type="noConversion"/>
  <printOptions horizontalCentered="1"/>
  <pageMargins left="0.227777777777778" right="0.16111111111111101" top="0.86944444444444402" bottom="0.75138888888888899" header="0.51180555555555596" footer="0.51180555555555596"/>
  <pageSetup paperSize="9" scale="70"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M36"/>
  <sheetViews>
    <sheetView showGridLines="0" showZeros="0" workbookViewId="0">
      <selection activeCell="G14" sqref="G14"/>
    </sheetView>
  </sheetViews>
  <sheetFormatPr defaultColWidth="9" defaultRowHeight="12.75" customHeight="1"/>
  <cols>
    <col min="1" max="1" width="34.25" style="6" customWidth="1"/>
    <col min="2" max="2" width="13.875" style="6" customWidth="1"/>
    <col min="3" max="3" width="15.75" style="6" customWidth="1"/>
    <col min="4" max="4" width="12.75" style="6" customWidth="1"/>
    <col min="5" max="249" width="6.875" style="6" customWidth="1"/>
    <col min="250" max="16384" width="9" style="6"/>
  </cols>
  <sheetData>
    <row r="1" spans="1:247" s="37" customFormat="1" ht="21" customHeight="1">
      <c r="A1" s="8" t="s">
        <v>464</v>
      </c>
      <c r="B1" s="8"/>
      <c r="C1" s="8"/>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row>
    <row r="2" spans="1:247" s="38" customFormat="1" ht="21" customHeight="1">
      <c r="A2" s="311" t="s">
        <v>465</v>
      </c>
      <c r="B2" s="311"/>
      <c r="C2" s="311"/>
      <c r="D2" s="311"/>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row>
    <row r="3" spans="1:247" s="39" customFormat="1" ht="21" customHeight="1">
      <c r="A3" s="375" t="s">
        <v>466</v>
      </c>
      <c r="B3" s="375"/>
      <c r="C3" s="41"/>
      <c r="D3" s="42" t="s">
        <v>209</v>
      </c>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row>
    <row r="4" spans="1:247" s="9" customFormat="1" ht="21" customHeight="1">
      <c r="A4" s="376" t="s">
        <v>467</v>
      </c>
      <c r="B4" s="376"/>
      <c r="C4" s="376"/>
      <c r="D4" s="376"/>
    </row>
    <row r="5" spans="1:247" s="9" customFormat="1" ht="28.5" customHeight="1">
      <c r="A5" s="45" t="s">
        <v>211</v>
      </c>
      <c r="B5" s="46" t="s">
        <v>468</v>
      </c>
      <c r="C5" s="46" t="s">
        <v>469</v>
      </c>
      <c r="D5" s="46" t="s">
        <v>4</v>
      </c>
    </row>
    <row r="6" spans="1:247" s="1" customFormat="1" ht="21" customHeight="1">
      <c r="A6" s="47" t="s">
        <v>470</v>
      </c>
      <c r="B6" s="48">
        <v>10060000</v>
      </c>
      <c r="C6" s="48">
        <v>10060000</v>
      </c>
      <c r="D6" s="4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row>
    <row r="7" spans="1:247" s="1" customFormat="1" ht="21" customHeight="1">
      <c r="A7" s="47" t="s">
        <v>471</v>
      </c>
      <c r="B7" s="50">
        <v>0</v>
      </c>
      <c r="C7" s="50">
        <v>0</v>
      </c>
      <c r="D7" s="51">
        <v>0</v>
      </c>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row>
    <row r="8" spans="1:247" s="1" customFormat="1" ht="21" customHeight="1">
      <c r="A8" s="47" t="s">
        <v>472</v>
      </c>
      <c r="B8" s="50">
        <v>60000</v>
      </c>
      <c r="C8" s="50">
        <v>60000</v>
      </c>
      <c r="D8" s="51">
        <v>0</v>
      </c>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row>
    <row r="9" spans="1:247" s="1" customFormat="1" ht="21" customHeight="1">
      <c r="A9" s="47" t="s">
        <v>473</v>
      </c>
      <c r="B9" s="50">
        <v>10000000</v>
      </c>
      <c r="C9" s="50">
        <v>10000000</v>
      </c>
      <c r="D9" s="51">
        <v>0</v>
      </c>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row>
    <row r="10" spans="1:247" s="1" customFormat="1" ht="21" customHeight="1">
      <c r="A10" s="47" t="s">
        <v>474</v>
      </c>
      <c r="B10" s="50">
        <v>0</v>
      </c>
      <c r="C10" s="50">
        <v>0</v>
      </c>
      <c r="D10" s="51">
        <v>0</v>
      </c>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row>
    <row r="11" spans="1:247" s="1" customFormat="1" ht="21" customHeight="1">
      <c r="A11" s="47" t="s">
        <v>475</v>
      </c>
      <c r="B11" s="50">
        <v>0</v>
      </c>
      <c r="C11" s="50">
        <v>0</v>
      </c>
      <c r="D11" s="51">
        <v>0</v>
      </c>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row>
    <row r="12" spans="1:247" s="1" customFormat="1" ht="21" customHeight="1">
      <c r="A12" s="47" t="s">
        <v>476</v>
      </c>
      <c r="B12" s="50">
        <v>0</v>
      </c>
      <c r="C12" s="50">
        <v>0</v>
      </c>
      <c r="D12" s="51">
        <v>0</v>
      </c>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row>
    <row r="13" spans="1:247" s="1" customFormat="1" ht="21" customHeight="1">
      <c r="A13" s="47" t="s">
        <v>477</v>
      </c>
      <c r="B13" s="50">
        <v>0</v>
      </c>
      <c r="C13" s="50">
        <v>0</v>
      </c>
      <c r="D13" s="51">
        <v>0</v>
      </c>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row>
    <row r="14" spans="1:247" s="1" customFormat="1" ht="21" customHeight="1">
      <c r="A14" s="47" t="s">
        <v>478</v>
      </c>
      <c r="B14" s="48">
        <v>0</v>
      </c>
      <c r="C14" s="48">
        <v>0</v>
      </c>
      <c r="D14" s="51">
        <v>0</v>
      </c>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row>
    <row r="15" spans="1:247" s="1" customFormat="1" ht="21" customHeight="1">
      <c r="A15" s="47" t="s">
        <v>479</v>
      </c>
      <c r="B15" s="50">
        <v>0</v>
      </c>
      <c r="C15" s="50">
        <v>0</v>
      </c>
      <c r="D15" s="51">
        <v>0</v>
      </c>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row>
    <row r="16" spans="1:247" s="1" customFormat="1" ht="21" customHeight="1">
      <c r="A16" s="47" t="s">
        <v>480</v>
      </c>
      <c r="B16" s="50">
        <v>0</v>
      </c>
      <c r="C16" s="50">
        <v>0</v>
      </c>
      <c r="D16" s="51"/>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row>
    <row r="17" spans="1:247" s="1" customFormat="1" ht="21" customHeight="1">
      <c r="A17" s="47" t="s">
        <v>481</v>
      </c>
      <c r="B17" s="48"/>
      <c r="C17" s="48"/>
      <c r="D17" s="51">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c r="IM17" s="9"/>
    </row>
    <row r="18" spans="1:247" s="1" customFormat="1" ht="21" customHeight="1">
      <c r="A18" s="47" t="s">
        <v>482</v>
      </c>
      <c r="B18" s="50"/>
      <c r="C18" s="50"/>
      <c r="D18" s="51">
        <v>0</v>
      </c>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c r="IM18" s="9"/>
    </row>
    <row r="19" spans="1:247" s="1" customFormat="1" ht="21" customHeight="1">
      <c r="A19" s="47" t="s">
        <v>483</v>
      </c>
      <c r="B19" s="50"/>
      <c r="C19" s="50"/>
      <c r="D19" s="51">
        <v>0</v>
      </c>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row>
    <row r="20" spans="1:247" s="1" customFormat="1" ht="21" customHeight="1">
      <c r="A20" s="47" t="s">
        <v>484</v>
      </c>
      <c r="B20" s="50"/>
      <c r="C20" s="50"/>
      <c r="D20" s="51">
        <v>0</v>
      </c>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row>
    <row r="21" spans="1:247" s="1" customFormat="1" ht="21" customHeight="1">
      <c r="A21" s="52"/>
      <c r="B21" s="50"/>
      <c r="C21" s="50"/>
      <c r="D21" s="51">
        <v>0</v>
      </c>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row>
    <row r="22" spans="1:247" s="1" customFormat="1" ht="21" customHeight="1">
      <c r="A22" s="52"/>
      <c r="B22" s="50"/>
      <c r="C22" s="50"/>
      <c r="D22" s="51">
        <v>0</v>
      </c>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row>
    <row r="23" spans="1:247" s="1" customFormat="1" ht="21" customHeight="1">
      <c r="A23" s="52"/>
      <c r="B23" s="50"/>
      <c r="C23" s="50"/>
      <c r="D23" s="53">
        <v>0</v>
      </c>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row>
    <row r="24" spans="1:247" s="1" customFormat="1" ht="21" customHeight="1">
      <c r="A24" s="52"/>
      <c r="B24" s="50"/>
      <c r="C24" s="50"/>
      <c r="D24" s="54">
        <v>0</v>
      </c>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row>
    <row r="25" spans="1:247" s="1" customFormat="1" ht="21" customHeight="1">
      <c r="A25" s="52"/>
      <c r="B25" s="50"/>
      <c r="C25" s="50"/>
      <c r="D25" s="53">
        <v>0</v>
      </c>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row>
    <row r="26" spans="1:247" s="1" customFormat="1" ht="21" customHeight="1">
      <c r="A26" s="52"/>
      <c r="B26" s="50"/>
      <c r="C26" s="50"/>
      <c r="D26" s="53">
        <v>0</v>
      </c>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row>
    <row r="27" spans="1:247" s="1" customFormat="1" ht="21" customHeight="1">
      <c r="A27" s="52"/>
      <c r="B27" s="50"/>
      <c r="C27" s="50"/>
      <c r="D27" s="53">
        <v>0</v>
      </c>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row>
    <row r="28" spans="1:247" s="1" customFormat="1" ht="21" customHeight="1">
      <c r="A28" s="55"/>
      <c r="B28" s="50"/>
      <c r="C28" s="50"/>
      <c r="D28" s="53"/>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row>
    <row r="29" spans="1:247" s="1" customFormat="1" ht="21" customHeight="1">
      <c r="A29" s="55"/>
      <c r="B29" s="50"/>
      <c r="C29" s="50"/>
      <c r="D29" s="53"/>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row>
    <row r="30" spans="1:247" s="37" customFormat="1" ht="30" customHeight="1">
      <c r="A30" s="56" t="s">
        <v>219</v>
      </c>
      <c r="B30" s="53">
        <v>10060000</v>
      </c>
      <c r="C30" s="53">
        <v>10060000</v>
      </c>
      <c r="D30" s="53">
        <v>0</v>
      </c>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row>
    <row r="31" spans="1:247" ht="18" customHeight="1">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row>
    <row r="32" spans="1:247" ht="11.25" customHeight="1">
      <c r="A32" s="22"/>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row>
    <row r="33" spans="1:247" ht="11.25" customHeight="1">
      <c r="A33" s="22"/>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row>
    <row r="34" spans="1:247" ht="11.25" customHeight="1">
      <c r="A34" s="22"/>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row>
    <row r="35" spans="1:247" ht="11.25" customHeight="1">
      <c r="A35" s="22"/>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row>
    <row r="36" spans="1:247" ht="11.25" customHeight="1">
      <c r="A36" s="22"/>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row>
  </sheetData>
  <sheetProtection formatCells="0" formatColumns="0" formatRows="0"/>
  <mergeCells count="3">
    <mergeCell ref="A2:D2"/>
    <mergeCell ref="A3:B3"/>
    <mergeCell ref="A4:D4"/>
  </mergeCells>
  <phoneticPr fontId="43" type="noConversion"/>
  <printOptions horizontalCentered="1"/>
  <pageMargins left="0.2" right="0.2" top="0.79" bottom="0.59" header="0" footer="0"/>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election activeCell="G15" sqref="G15"/>
    </sheetView>
  </sheetViews>
  <sheetFormatPr defaultColWidth="9" defaultRowHeight="12.75" customHeight="1"/>
  <cols>
    <col min="1" max="1" width="35.875" customWidth="1"/>
    <col min="2" max="2" width="18.125" customWidth="1"/>
    <col min="3" max="3" width="16.375" customWidth="1"/>
    <col min="4" max="5" width="12.5" customWidth="1"/>
    <col min="6" max="250" width="6.875" customWidth="1"/>
  </cols>
  <sheetData>
    <row r="1" spans="1:3" ht="21" customHeight="1">
      <c r="A1" s="29" t="s">
        <v>485</v>
      </c>
    </row>
    <row r="2" spans="1:3" ht="21" customHeight="1">
      <c r="A2" s="377" t="s">
        <v>486</v>
      </c>
      <c r="B2" s="377"/>
      <c r="C2" s="377"/>
    </row>
    <row r="3" spans="1:3" s="25" customFormat="1" ht="21" customHeight="1">
      <c r="A3" s="30" t="s">
        <v>293</v>
      </c>
      <c r="C3" s="31" t="s">
        <v>209</v>
      </c>
    </row>
    <row r="4" spans="1:3" s="26" customFormat="1" ht="27" customHeight="1">
      <c r="A4" s="32" t="s">
        <v>400</v>
      </c>
      <c r="B4" s="32" t="s">
        <v>487</v>
      </c>
      <c r="C4" s="32" t="s">
        <v>488</v>
      </c>
    </row>
    <row r="5" spans="1:3" s="27" customFormat="1" ht="24" customHeight="1">
      <c r="A5" s="33" t="s">
        <v>489</v>
      </c>
      <c r="B5" s="33">
        <v>0</v>
      </c>
      <c r="C5" s="33"/>
    </row>
    <row r="6" spans="1:3" s="27" customFormat="1" ht="24" customHeight="1">
      <c r="A6" s="33" t="s">
        <v>490</v>
      </c>
      <c r="B6" s="33">
        <v>0</v>
      </c>
      <c r="C6" s="33"/>
    </row>
    <row r="7" spans="1:3" s="27" customFormat="1" ht="24" customHeight="1">
      <c r="A7" s="33" t="s">
        <v>491</v>
      </c>
      <c r="B7" s="33">
        <v>0</v>
      </c>
      <c r="C7" s="33"/>
    </row>
    <row r="8" spans="1:3" s="27" customFormat="1" ht="24" customHeight="1">
      <c r="A8" s="33" t="s">
        <v>492</v>
      </c>
      <c r="B8" s="33">
        <v>0</v>
      </c>
      <c r="C8" s="33"/>
    </row>
    <row r="9" spans="1:3" s="27" customFormat="1" ht="24" customHeight="1">
      <c r="A9" s="33" t="s">
        <v>493</v>
      </c>
      <c r="B9" s="33">
        <v>0</v>
      </c>
      <c r="C9" s="33"/>
    </row>
    <row r="10" spans="1:3" s="27" customFormat="1" ht="24" customHeight="1">
      <c r="A10" s="33" t="s">
        <v>494</v>
      </c>
      <c r="B10" s="33">
        <v>0</v>
      </c>
      <c r="C10" s="33"/>
    </row>
    <row r="11" spans="1:3" s="27" customFormat="1" ht="24" customHeight="1">
      <c r="A11" s="33" t="s">
        <v>495</v>
      </c>
      <c r="B11" s="33">
        <v>0</v>
      </c>
      <c r="C11" s="33"/>
    </row>
    <row r="12" spans="1:3" s="27" customFormat="1" ht="24" customHeight="1">
      <c r="A12" s="33" t="s">
        <v>496</v>
      </c>
      <c r="B12" s="33">
        <v>0</v>
      </c>
      <c r="C12" s="33"/>
    </row>
    <row r="13" spans="1:3" s="27" customFormat="1" ht="24" customHeight="1">
      <c r="A13" s="33" t="s">
        <v>497</v>
      </c>
      <c r="B13" s="33">
        <v>0</v>
      </c>
      <c r="C13" s="33"/>
    </row>
    <row r="14" spans="1:3" s="27" customFormat="1" ht="24" customHeight="1">
      <c r="A14" s="33" t="s">
        <v>498</v>
      </c>
      <c r="B14" s="33">
        <v>0</v>
      </c>
      <c r="C14" s="33"/>
    </row>
    <row r="15" spans="1:3" s="27" customFormat="1" ht="24" customHeight="1">
      <c r="A15" s="33" t="s">
        <v>499</v>
      </c>
      <c r="B15" s="33">
        <v>0</v>
      </c>
      <c r="C15" s="33"/>
    </row>
    <row r="16" spans="1:3" s="27" customFormat="1" ht="24" customHeight="1">
      <c r="A16" s="33" t="s">
        <v>500</v>
      </c>
      <c r="B16" s="33">
        <v>0</v>
      </c>
      <c r="C16" s="33"/>
    </row>
    <row r="17" spans="1:3" s="27" customFormat="1" ht="24" customHeight="1">
      <c r="A17" s="33" t="s">
        <v>501</v>
      </c>
      <c r="B17" s="33">
        <v>10060000</v>
      </c>
      <c r="C17" s="33"/>
    </row>
    <row r="18" spans="1:3" s="27" customFormat="1" ht="24" customHeight="1">
      <c r="A18" s="33" t="s">
        <v>502</v>
      </c>
      <c r="B18" s="33">
        <v>0</v>
      </c>
      <c r="C18" s="33"/>
    </row>
    <row r="19" spans="1:3" s="27" customFormat="1" ht="24" customHeight="1">
      <c r="A19" s="33" t="s">
        <v>503</v>
      </c>
      <c r="B19" s="33">
        <v>0</v>
      </c>
      <c r="C19" s="33"/>
    </row>
    <row r="20" spans="1:3" s="27" customFormat="1" ht="24" customHeight="1">
      <c r="A20" s="33" t="s">
        <v>504</v>
      </c>
      <c r="B20" s="33">
        <v>0</v>
      </c>
      <c r="C20" s="33"/>
    </row>
    <row r="21" spans="1:3" s="27" customFormat="1" ht="24" customHeight="1">
      <c r="A21" s="33" t="s">
        <v>505</v>
      </c>
      <c r="B21" s="33">
        <v>0</v>
      </c>
      <c r="C21" s="33"/>
    </row>
    <row r="22" spans="1:3" s="27" customFormat="1" ht="24" customHeight="1">
      <c r="A22" s="33" t="s">
        <v>506</v>
      </c>
      <c r="B22" s="33">
        <v>0</v>
      </c>
      <c r="C22" s="33"/>
    </row>
    <row r="23" spans="1:3" s="27" customFormat="1" ht="24" customHeight="1">
      <c r="A23" s="33" t="s">
        <v>507</v>
      </c>
      <c r="B23" s="33">
        <v>0</v>
      </c>
      <c r="C23" s="33"/>
    </row>
    <row r="24" spans="1:3" s="27" customFormat="1" ht="24" customHeight="1">
      <c r="A24" s="33" t="s">
        <v>508</v>
      </c>
      <c r="B24" s="33">
        <v>0</v>
      </c>
      <c r="C24" s="33"/>
    </row>
    <row r="25" spans="1:3" s="27" customFormat="1" ht="24" customHeight="1">
      <c r="A25" s="33" t="s">
        <v>509</v>
      </c>
      <c r="B25" s="33">
        <v>0</v>
      </c>
      <c r="C25" s="33"/>
    </row>
    <row r="26" spans="1:3" s="27" customFormat="1" ht="24" customHeight="1">
      <c r="A26" s="33" t="s">
        <v>510</v>
      </c>
      <c r="B26" s="33">
        <v>0</v>
      </c>
      <c r="C26" s="33"/>
    </row>
    <row r="27" spans="1:3" s="27" customFormat="1" ht="24" customHeight="1">
      <c r="A27" s="33" t="s">
        <v>511</v>
      </c>
      <c r="B27" s="33">
        <v>0</v>
      </c>
      <c r="C27" s="33"/>
    </row>
    <row r="28" spans="1:3" s="27" customFormat="1" ht="24" customHeight="1">
      <c r="A28" s="33" t="s">
        <v>512</v>
      </c>
      <c r="B28" s="33">
        <v>0</v>
      </c>
      <c r="C28" s="33"/>
    </row>
    <row r="29" spans="1:3" s="27" customFormat="1" ht="24" customHeight="1">
      <c r="A29" s="33" t="s">
        <v>513</v>
      </c>
      <c r="B29" s="33">
        <v>0</v>
      </c>
      <c r="C29" s="33"/>
    </row>
    <row r="30" spans="1:3" s="27" customFormat="1" ht="24" customHeight="1">
      <c r="A30" s="33" t="s">
        <v>514</v>
      </c>
      <c r="B30" s="33">
        <v>0</v>
      </c>
      <c r="C30" s="33"/>
    </row>
    <row r="31" spans="1:3" s="27" customFormat="1" ht="24" customHeight="1">
      <c r="A31" s="33" t="s">
        <v>515</v>
      </c>
      <c r="B31" s="33">
        <v>0</v>
      </c>
      <c r="C31" s="33"/>
    </row>
    <row r="32" spans="1:3" s="28" customFormat="1" ht="24" customHeight="1">
      <c r="A32" s="34" t="s">
        <v>220</v>
      </c>
      <c r="B32" s="35">
        <v>10060000</v>
      </c>
      <c r="C32" s="36"/>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honeticPr fontId="43" type="noConversion"/>
  <printOptions horizontalCentered="1"/>
  <pageMargins left="0.2" right="0.2" top="0.43" bottom="0.59" header="0" footer="0"/>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tabSelected="1" workbookViewId="0">
      <selection activeCell="L15" sqref="L15"/>
    </sheetView>
  </sheetViews>
  <sheetFormatPr defaultColWidth="9" defaultRowHeight="12.75" customHeight="1"/>
  <cols>
    <col min="1" max="2" width="9.5" style="6" customWidth="1"/>
    <col min="3" max="3" width="12.875" style="6" customWidth="1"/>
    <col min="4" max="4" width="10.625" style="6" customWidth="1"/>
    <col min="5" max="5" width="11.75" style="6" customWidth="1"/>
    <col min="6" max="6" width="12.5" style="7" customWidth="1"/>
    <col min="7" max="7" width="9.875" style="6" customWidth="1"/>
    <col min="8" max="8" width="11.75" style="6" customWidth="1"/>
    <col min="9" max="9" width="11.875" style="6" customWidth="1"/>
    <col min="10" max="10" width="11.375" style="6" customWidth="1"/>
    <col min="11" max="11" width="11" style="6" customWidth="1"/>
    <col min="12" max="13" width="10.625" style="6" customWidth="1"/>
    <col min="14" max="14" width="8.625" style="6" customWidth="1"/>
    <col min="15" max="15" width="12.125" style="6" customWidth="1"/>
    <col min="16" max="16" width="9.5" style="6" customWidth="1"/>
    <col min="17" max="17" width="12" style="6" customWidth="1"/>
    <col min="18" max="18" width="5.375" style="1"/>
    <col min="19" max="16384" width="9" style="6"/>
  </cols>
  <sheetData>
    <row r="1" spans="1:252" s="1" customFormat="1" ht="21" customHeight="1">
      <c r="A1" s="8" t="s">
        <v>516</v>
      </c>
      <c r="B1" s="8"/>
      <c r="C1" s="9"/>
      <c r="D1" s="9"/>
      <c r="E1" s="9"/>
      <c r="F1" s="10"/>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row>
    <row r="2" spans="1:252" ht="40.5" customHeight="1">
      <c r="A2" s="378" t="s">
        <v>517</v>
      </c>
      <c r="B2" s="378"/>
      <c r="C2" s="378"/>
      <c r="D2" s="378"/>
      <c r="E2" s="378"/>
      <c r="F2" s="378"/>
      <c r="G2" s="378"/>
      <c r="H2" s="378"/>
      <c r="I2" s="378"/>
      <c r="J2" s="378"/>
      <c r="K2" s="378"/>
      <c r="L2" s="378"/>
      <c r="M2" s="378"/>
      <c r="N2" s="378"/>
      <c r="O2" s="378"/>
      <c r="P2" s="378"/>
      <c r="Q2" s="378"/>
      <c r="R2" s="9"/>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row>
    <row r="3" spans="1:252" s="2" customFormat="1" ht="18.95" customHeight="1">
      <c r="A3" s="11" t="s">
        <v>518</v>
      </c>
      <c r="B3" s="11"/>
      <c r="F3" s="12"/>
      <c r="P3" s="379" t="s">
        <v>49</v>
      </c>
      <c r="Q3" s="379"/>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c r="IO3" s="22"/>
      <c r="IP3" s="22"/>
      <c r="IQ3" s="22"/>
      <c r="IR3" s="22"/>
    </row>
    <row r="4" spans="1:252" s="2" customFormat="1" ht="18.95" customHeight="1">
      <c r="A4" s="381" t="s">
        <v>2</v>
      </c>
      <c r="B4" s="381" t="s">
        <v>519</v>
      </c>
      <c r="C4" s="381" t="s">
        <v>520</v>
      </c>
      <c r="D4" s="381" t="s">
        <v>521</v>
      </c>
      <c r="E4" s="381" t="s">
        <v>522</v>
      </c>
      <c r="F4" s="381" t="s">
        <v>523</v>
      </c>
      <c r="G4" s="381" t="s">
        <v>524</v>
      </c>
      <c r="H4" s="382" t="s">
        <v>525</v>
      </c>
      <c r="I4" s="380" t="s">
        <v>526</v>
      </c>
      <c r="J4" s="380"/>
      <c r="K4" s="380"/>
      <c r="L4" s="380"/>
      <c r="M4" s="380"/>
      <c r="N4" s="380"/>
      <c r="O4" s="380"/>
      <c r="P4" s="380"/>
      <c r="Q4" s="380"/>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c r="GR4" s="22"/>
      <c r="GS4" s="22"/>
      <c r="GT4" s="22"/>
      <c r="GU4" s="22"/>
      <c r="GV4" s="22"/>
      <c r="GW4" s="22"/>
      <c r="GX4" s="22"/>
      <c r="GY4" s="22"/>
      <c r="GZ4" s="22"/>
      <c r="HA4" s="22"/>
      <c r="HB4" s="22"/>
      <c r="HC4" s="22"/>
      <c r="HD4" s="22"/>
      <c r="HE4" s="22"/>
      <c r="HF4" s="22"/>
      <c r="HG4" s="22"/>
      <c r="HH4" s="22"/>
      <c r="HI4" s="22"/>
      <c r="HJ4" s="22"/>
      <c r="HK4" s="22"/>
      <c r="HL4" s="22"/>
      <c r="HM4" s="22"/>
      <c r="HN4" s="22"/>
      <c r="HO4" s="22"/>
      <c r="HP4" s="22"/>
      <c r="HQ4" s="22"/>
      <c r="HR4" s="22"/>
      <c r="HS4" s="22"/>
      <c r="HT4" s="22"/>
      <c r="HU4" s="22"/>
      <c r="HV4" s="22"/>
      <c r="HW4" s="22"/>
      <c r="HX4" s="22"/>
      <c r="HY4" s="22"/>
      <c r="HZ4" s="22"/>
      <c r="IA4" s="22"/>
      <c r="IB4" s="22"/>
      <c r="IC4" s="22"/>
      <c r="ID4" s="22"/>
      <c r="IE4" s="22"/>
      <c r="IF4" s="22"/>
      <c r="IG4" s="22"/>
      <c r="IH4" s="22"/>
      <c r="II4" s="22"/>
      <c r="IJ4" s="22"/>
      <c r="IK4" s="22"/>
      <c r="IL4" s="22"/>
      <c r="IM4" s="22"/>
      <c r="IN4" s="22"/>
      <c r="IO4" s="22"/>
      <c r="IP4" s="22"/>
      <c r="IQ4" s="22"/>
      <c r="IR4" s="22"/>
    </row>
    <row r="5" spans="1:252" s="2" customFormat="1" ht="18.95" customHeight="1">
      <c r="A5" s="381"/>
      <c r="B5" s="381"/>
      <c r="C5" s="381"/>
      <c r="D5" s="381"/>
      <c r="E5" s="381"/>
      <c r="F5" s="381"/>
      <c r="G5" s="381"/>
      <c r="H5" s="383"/>
      <c r="I5" s="381" t="s">
        <v>134</v>
      </c>
      <c r="J5" s="381" t="s">
        <v>527</v>
      </c>
      <c r="K5" s="381"/>
      <c r="L5" s="381"/>
      <c r="M5" s="381" t="s">
        <v>528</v>
      </c>
      <c r="N5" s="13" t="s">
        <v>529</v>
      </c>
      <c r="O5" s="381" t="s">
        <v>530</v>
      </c>
      <c r="P5" s="381"/>
      <c r="Q5" s="381" t="s">
        <v>531</v>
      </c>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c r="GR5" s="22"/>
      <c r="GS5" s="22"/>
      <c r="GT5" s="22"/>
      <c r="GU5" s="22"/>
      <c r="GV5" s="22"/>
      <c r="GW5" s="22"/>
      <c r="GX5" s="22"/>
      <c r="GY5" s="22"/>
      <c r="GZ5" s="22"/>
      <c r="HA5" s="22"/>
      <c r="HB5" s="22"/>
      <c r="HC5" s="22"/>
      <c r="HD5" s="22"/>
      <c r="HE5" s="22"/>
      <c r="HF5" s="22"/>
      <c r="HG5" s="22"/>
      <c r="HH5" s="22"/>
      <c r="HI5" s="22"/>
      <c r="HJ5" s="22"/>
      <c r="HK5" s="22"/>
      <c r="HL5" s="22"/>
      <c r="HM5" s="22"/>
      <c r="HN5" s="22"/>
      <c r="HO5" s="22"/>
      <c r="HP5" s="22"/>
      <c r="HQ5" s="22"/>
      <c r="HR5" s="22"/>
      <c r="HS5" s="22"/>
      <c r="HT5" s="22"/>
      <c r="HU5" s="22"/>
      <c r="HV5" s="22"/>
      <c r="HW5" s="22"/>
      <c r="HX5" s="22"/>
      <c r="HY5" s="22"/>
      <c r="HZ5" s="22"/>
      <c r="IA5" s="22"/>
      <c r="IB5" s="22"/>
      <c r="IC5" s="22"/>
      <c r="ID5" s="22"/>
      <c r="IE5" s="22"/>
      <c r="IF5" s="22"/>
      <c r="IG5" s="22"/>
      <c r="IH5" s="22"/>
      <c r="II5" s="22"/>
      <c r="IJ5" s="22"/>
      <c r="IK5" s="22"/>
      <c r="IL5" s="22"/>
      <c r="IM5" s="22"/>
      <c r="IN5" s="22"/>
      <c r="IO5" s="22"/>
      <c r="IP5" s="22"/>
      <c r="IQ5" s="22"/>
      <c r="IR5" s="22"/>
    </row>
    <row r="6" spans="1:252" s="2" customFormat="1" ht="39.950000000000003" customHeight="1">
      <c r="A6" s="381"/>
      <c r="B6" s="381"/>
      <c r="C6" s="381"/>
      <c r="D6" s="381"/>
      <c r="E6" s="381"/>
      <c r="F6" s="381"/>
      <c r="G6" s="381"/>
      <c r="H6" s="384"/>
      <c r="I6" s="381"/>
      <c r="J6" s="13" t="s">
        <v>532</v>
      </c>
      <c r="K6" s="13" t="s">
        <v>426</v>
      </c>
      <c r="L6" s="13" t="s">
        <v>533</v>
      </c>
      <c r="M6" s="381"/>
      <c r="N6" s="13" t="s">
        <v>534</v>
      </c>
      <c r="O6" s="13" t="s">
        <v>535</v>
      </c>
      <c r="P6" s="13" t="s">
        <v>536</v>
      </c>
      <c r="Q6" s="381"/>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c r="GR6" s="22"/>
      <c r="GS6" s="22"/>
      <c r="GT6" s="22"/>
      <c r="GU6" s="22"/>
      <c r="GV6" s="22"/>
      <c r="GW6" s="22"/>
      <c r="GX6" s="22"/>
      <c r="GY6" s="22"/>
      <c r="GZ6" s="22"/>
      <c r="HA6" s="22"/>
      <c r="HB6" s="22"/>
      <c r="HC6" s="22"/>
      <c r="HD6" s="22"/>
      <c r="HE6" s="22"/>
      <c r="HF6" s="22"/>
      <c r="HG6" s="22"/>
      <c r="HH6" s="22"/>
      <c r="HI6" s="22"/>
      <c r="HJ6" s="22"/>
      <c r="HK6" s="22"/>
      <c r="HL6" s="22"/>
      <c r="HM6" s="22"/>
      <c r="HN6" s="22"/>
      <c r="HO6" s="22"/>
      <c r="HP6" s="22"/>
      <c r="HQ6" s="22"/>
      <c r="HR6" s="22"/>
      <c r="HS6" s="22"/>
      <c r="HT6" s="22"/>
      <c r="HU6" s="22"/>
      <c r="HV6" s="22"/>
      <c r="HW6" s="22"/>
      <c r="HX6" s="22"/>
      <c r="HY6" s="22"/>
      <c r="HZ6" s="22"/>
      <c r="IA6" s="22"/>
      <c r="IB6" s="22"/>
      <c r="IC6" s="22"/>
      <c r="ID6" s="22"/>
      <c r="IE6" s="22"/>
      <c r="IF6" s="22"/>
      <c r="IG6" s="22"/>
      <c r="IH6" s="22"/>
      <c r="II6" s="22"/>
      <c r="IJ6" s="22"/>
      <c r="IK6" s="22"/>
      <c r="IL6" s="22"/>
      <c r="IM6" s="22"/>
      <c r="IN6" s="22"/>
      <c r="IO6" s="22"/>
      <c r="IP6" s="22"/>
      <c r="IQ6" s="22"/>
      <c r="IR6" s="22"/>
    </row>
    <row r="7" spans="1:252" s="3" customFormat="1" ht="33.75" customHeight="1">
      <c r="A7" s="14"/>
      <c r="B7" s="15"/>
      <c r="C7" s="15"/>
      <c r="D7" s="15"/>
      <c r="E7" s="14"/>
      <c r="F7" s="15"/>
      <c r="G7" s="16"/>
      <c r="H7" s="15" t="s">
        <v>134</v>
      </c>
      <c r="I7" s="17">
        <f t="shared" ref="I7:Q7" si="0">SUM(I8:I14)</f>
        <v>11790000</v>
      </c>
      <c r="J7" s="17">
        <f t="shared" si="0"/>
        <v>11790000</v>
      </c>
      <c r="K7" s="17">
        <f t="shared" si="0"/>
        <v>11790000</v>
      </c>
      <c r="L7" s="17">
        <f t="shared" si="0"/>
        <v>0</v>
      </c>
      <c r="M7" s="17">
        <f t="shared" si="0"/>
        <v>0</v>
      </c>
      <c r="N7" s="17">
        <f t="shared" si="0"/>
        <v>0</v>
      </c>
      <c r="O7" s="17">
        <f t="shared" si="0"/>
        <v>0</v>
      </c>
      <c r="P7" s="17">
        <f t="shared" si="0"/>
        <v>0</v>
      </c>
      <c r="Q7" s="17">
        <f t="shared" si="0"/>
        <v>0</v>
      </c>
      <c r="R7" s="23"/>
    </row>
    <row r="8" spans="1:252" s="4" customFormat="1" ht="38.25" customHeight="1">
      <c r="A8" s="17" t="s">
        <v>537</v>
      </c>
      <c r="B8" s="17" t="s">
        <v>538</v>
      </c>
      <c r="C8" s="17" t="s">
        <v>539</v>
      </c>
      <c r="D8" s="17">
        <v>2140199</v>
      </c>
      <c r="E8" s="17" t="s">
        <v>540</v>
      </c>
      <c r="F8" s="17" t="s">
        <v>541</v>
      </c>
      <c r="G8" s="17" t="s">
        <v>542</v>
      </c>
      <c r="H8" s="17" t="s">
        <v>543</v>
      </c>
      <c r="I8" s="17">
        <f>+J8+M8+N8+O8+P8+Q8</f>
        <v>9200000</v>
      </c>
      <c r="J8" s="17">
        <f>+K8+L8</f>
        <v>9200000</v>
      </c>
      <c r="K8" s="17">
        <v>9200000</v>
      </c>
      <c r="L8" s="17"/>
      <c r="M8" s="17"/>
      <c r="N8" s="17"/>
      <c r="O8" s="17"/>
      <c r="P8" s="17"/>
      <c r="Q8" s="17"/>
    </row>
    <row r="9" spans="1:252" s="4" customFormat="1" ht="38.25" customHeight="1">
      <c r="A9" s="17" t="s">
        <v>537</v>
      </c>
      <c r="B9" s="17" t="s">
        <v>538</v>
      </c>
      <c r="C9" s="17" t="s">
        <v>544</v>
      </c>
      <c r="D9" s="17">
        <v>2140106</v>
      </c>
      <c r="E9" s="17" t="s">
        <v>545</v>
      </c>
      <c r="F9" s="17" t="s">
        <v>546</v>
      </c>
      <c r="G9" s="17" t="s">
        <v>547</v>
      </c>
      <c r="H9" s="17" t="s">
        <v>548</v>
      </c>
      <c r="I9" s="17">
        <v>640000</v>
      </c>
      <c r="J9" s="17">
        <v>640000</v>
      </c>
      <c r="K9" s="17">
        <v>640000</v>
      </c>
      <c r="L9" s="17"/>
      <c r="M9" s="17"/>
      <c r="N9" s="17"/>
      <c r="O9" s="17"/>
      <c r="P9" s="17"/>
      <c r="Q9" s="17"/>
    </row>
    <row r="10" spans="1:252" s="5" customFormat="1" ht="38.25" customHeight="1">
      <c r="A10" s="17" t="s">
        <v>537</v>
      </c>
      <c r="B10" s="17" t="s">
        <v>538</v>
      </c>
      <c r="C10" s="17" t="s">
        <v>544</v>
      </c>
      <c r="D10" s="17">
        <v>2140106</v>
      </c>
      <c r="E10" s="17" t="s">
        <v>549</v>
      </c>
      <c r="F10" s="17" t="s">
        <v>550</v>
      </c>
      <c r="G10" s="17" t="s">
        <v>551</v>
      </c>
      <c r="H10" s="17" t="s">
        <v>548</v>
      </c>
      <c r="I10" s="17">
        <v>100000</v>
      </c>
      <c r="J10" s="17">
        <v>100000</v>
      </c>
      <c r="K10" s="17">
        <v>100000</v>
      </c>
      <c r="L10" s="17"/>
      <c r="M10" s="17"/>
      <c r="N10" s="17"/>
      <c r="O10" s="17"/>
      <c r="P10" s="17"/>
      <c r="Q10" s="17"/>
      <c r="R10" s="4"/>
      <c r="S10" s="4"/>
    </row>
    <row r="11" spans="1:252" s="4" customFormat="1" ht="38.25" customHeight="1">
      <c r="A11" s="17" t="s">
        <v>537</v>
      </c>
      <c r="B11" s="17" t="s">
        <v>538</v>
      </c>
      <c r="C11" s="17" t="s">
        <v>544</v>
      </c>
      <c r="D11" s="17">
        <v>2140106</v>
      </c>
      <c r="E11" s="17" t="s">
        <v>552</v>
      </c>
      <c r="F11" s="17" t="s">
        <v>553</v>
      </c>
      <c r="G11" s="17" t="s">
        <v>554</v>
      </c>
      <c r="H11" s="17" t="s">
        <v>548</v>
      </c>
      <c r="I11" s="17">
        <v>150000</v>
      </c>
      <c r="J11" s="17">
        <v>150000</v>
      </c>
      <c r="K11" s="17">
        <v>150000</v>
      </c>
      <c r="L11" s="17"/>
      <c r="M11" s="17"/>
      <c r="N11" s="17"/>
      <c r="O11" s="17"/>
      <c r="P11" s="17"/>
      <c r="Q11" s="17"/>
    </row>
    <row r="12" spans="1:252" s="5" customFormat="1" ht="38.25" customHeight="1">
      <c r="A12" s="17" t="s">
        <v>537</v>
      </c>
      <c r="B12" s="17" t="s">
        <v>538</v>
      </c>
      <c r="C12" s="17" t="s">
        <v>544</v>
      </c>
      <c r="D12" s="17">
        <v>2140106</v>
      </c>
      <c r="E12" s="17" t="s">
        <v>552</v>
      </c>
      <c r="F12" s="17" t="s">
        <v>553</v>
      </c>
      <c r="G12" s="17" t="s">
        <v>555</v>
      </c>
      <c r="H12" s="17" t="s">
        <v>556</v>
      </c>
      <c r="I12" s="17">
        <v>200000</v>
      </c>
      <c r="J12" s="17">
        <v>200000</v>
      </c>
      <c r="K12" s="17">
        <v>200000</v>
      </c>
      <c r="L12" s="17"/>
      <c r="M12" s="17"/>
      <c r="N12" s="17"/>
      <c r="O12" s="17"/>
      <c r="P12" s="17"/>
      <c r="Q12" s="17"/>
      <c r="R12" s="4"/>
      <c r="S12" s="4"/>
    </row>
    <row r="13" spans="1:252" s="5" customFormat="1" ht="38.25" customHeight="1">
      <c r="A13" s="17" t="s">
        <v>537</v>
      </c>
      <c r="B13" s="17" t="s">
        <v>538</v>
      </c>
      <c r="C13" s="17" t="s">
        <v>544</v>
      </c>
      <c r="D13" s="17">
        <v>2140106</v>
      </c>
      <c r="E13" s="17" t="s">
        <v>545</v>
      </c>
      <c r="F13" s="17" t="s">
        <v>546</v>
      </c>
      <c r="G13" s="17" t="s">
        <v>557</v>
      </c>
      <c r="H13" s="17" t="s">
        <v>556</v>
      </c>
      <c r="I13" s="17">
        <v>900000</v>
      </c>
      <c r="J13" s="17">
        <v>900000</v>
      </c>
      <c r="K13" s="17">
        <v>900000</v>
      </c>
      <c r="L13" s="17"/>
      <c r="M13" s="17"/>
      <c r="N13" s="17"/>
      <c r="O13" s="17"/>
      <c r="P13" s="17"/>
      <c r="Q13" s="17"/>
      <c r="R13" s="4"/>
      <c r="S13" s="4"/>
    </row>
    <row r="14" spans="1:252" s="4" customFormat="1" ht="38.25" customHeight="1">
      <c r="A14" s="17" t="s">
        <v>537</v>
      </c>
      <c r="B14" s="17" t="s">
        <v>538</v>
      </c>
      <c r="C14" s="17" t="s">
        <v>544</v>
      </c>
      <c r="D14" s="17">
        <v>2140106</v>
      </c>
      <c r="E14" s="17" t="s">
        <v>549</v>
      </c>
      <c r="F14" s="17" t="s">
        <v>550</v>
      </c>
      <c r="G14" s="17" t="s">
        <v>558</v>
      </c>
      <c r="H14" s="17" t="s">
        <v>556</v>
      </c>
      <c r="I14" s="17">
        <v>600000</v>
      </c>
      <c r="J14" s="17">
        <v>600000</v>
      </c>
      <c r="K14" s="17">
        <v>600000</v>
      </c>
      <c r="L14" s="17"/>
      <c r="M14" s="17"/>
      <c r="N14" s="17"/>
      <c r="O14" s="17"/>
      <c r="P14" s="17"/>
      <c r="Q14" s="17"/>
    </row>
    <row r="15" spans="1:252" ht="33.75" customHeight="1">
      <c r="A15" s="18"/>
      <c r="B15" s="18"/>
      <c r="C15" s="18"/>
      <c r="D15" s="18"/>
      <c r="E15" s="18"/>
      <c r="F15" s="18"/>
      <c r="G15" s="18"/>
      <c r="H15" s="18"/>
      <c r="I15" s="18"/>
      <c r="J15" s="18"/>
      <c r="K15" s="18"/>
      <c r="L15" s="18"/>
      <c r="M15" s="18"/>
      <c r="N15" s="18"/>
      <c r="O15" s="18"/>
      <c r="P15" s="18"/>
      <c r="Q15" s="18"/>
      <c r="R15" s="24"/>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spans="1:252" ht="33.75" customHeight="1">
      <c r="A16" s="18"/>
      <c r="B16" s="18"/>
      <c r="C16" s="18"/>
      <c r="D16" s="18"/>
      <c r="E16" s="18"/>
      <c r="F16" s="18"/>
      <c r="G16" s="18"/>
      <c r="H16" s="18"/>
      <c r="I16" s="18"/>
      <c r="J16" s="18"/>
      <c r="K16" s="18"/>
      <c r="L16" s="18"/>
      <c r="M16" s="18"/>
      <c r="N16" s="18"/>
      <c r="O16" s="18"/>
      <c r="P16" s="18"/>
      <c r="Q16" s="18"/>
      <c r="R16" s="24"/>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spans="1:252" ht="33.75" customHeight="1">
      <c r="A17" s="18"/>
      <c r="B17" s="18"/>
      <c r="C17" s="18"/>
      <c r="D17" s="18"/>
      <c r="E17" s="18"/>
      <c r="F17" s="18"/>
      <c r="G17" s="18"/>
      <c r="H17" s="18"/>
      <c r="I17" s="18"/>
      <c r="J17" s="18"/>
      <c r="K17" s="18"/>
      <c r="L17" s="18"/>
      <c r="M17" s="18"/>
      <c r="N17" s="18"/>
      <c r="O17" s="18"/>
      <c r="P17" s="18"/>
      <c r="Q17" s="18"/>
      <c r="R17" s="24"/>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spans="1:252" ht="33.75" customHeight="1">
      <c r="A18" s="19"/>
      <c r="B18" s="19"/>
      <c r="C18" s="19"/>
      <c r="D18" s="19"/>
      <c r="E18" s="19"/>
      <c r="F18" s="19"/>
      <c r="G18" s="19"/>
      <c r="H18" s="19"/>
      <c r="I18" s="19"/>
      <c r="J18" s="19"/>
      <c r="K18" s="19"/>
      <c r="L18" s="19"/>
      <c r="M18" s="19"/>
      <c r="N18" s="19"/>
      <c r="O18" s="19"/>
      <c r="P18" s="19"/>
      <c r="Q18" s="19"/>
      <c r="R18" s="19"/>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spans="1:252" ht="30" customHeight="1">
      <c r="A19" s="19"/>
      <c r="B19" s="19"/>
      <c r="C19" s="19"/>
      <c r="D19" s="19"/>
      <c r="E19" s="19"/>
      <c r="F19" s="19"/>
      <c r="G19" s="19"/>
      <c r="H19" s="19"/>
      <c r="I19" s="19"/>
      <c r="J19" s="19"/>
      <c r="K19" s="19"/>
      <c r="L19" s="19"/>
      <c r="M19" s="19"/>
      <c r="N19" s="19"/>
      <c r="O19" s="19"/>
      <c r="P19" s="19"/>
      <c r="Q19" s="19"/>
      <c r="R19" s="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spans="1:252" ht="12.75"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spans="1:252" ht="12.75"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spans="1:252" ht="12.75" customHeight="1">
      <c r="A22"/>
      <c r="B22"/>
      <c r="C22"/>
      <c r="D22"/>
      <c r="E22" s="20"/>
      <c r="F22" s="6"/>
      <c r="G22"/>
      <c r="H22"/>
      <c r="I22"/>
      <c r="J22"/>
      <c r="K22"/>
      <c r="L22"/>
      <c r="M22"/>
      <c r="N22"/>
      <c r="O22"/>
      <c r="P22"/>
      <c r="Q22"/>
      <c r="R22" s="6"/>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spans="1:252" ht="12.75" customHeight="1">
      <c r="A23"/>
      <c r="B23"/>
      <c r="C23"/>
      <c r="D23"/>
      <c r="E23"/>
      <c r="F23"/>
      <c r="G23"/>
      <c r="H23"/>
      <c r="I23" s="21"/>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43" type="noConversion"/>
  <printOptions horizontalCentered="1"/>
  <pageMargins left="0.20069444444444401" right="0.20069444444444401" top="0.79097222222222197" bottom="0.59027777777777801"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13</vt:i4>
      </vt:variant>
    </vt:vector>
  </HeadingPairs>
  <TitlesOfParts>
    <vt:vector size="29"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'6一般公共预算基本支出表 (部门预算支出经济分类)'!Print_Area</vt:lpstr>
      <vt:lpstr>'7政府性基金预算支出表'!Print_Area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'5一般公共预算支出表府支出经济分类）'!Print_Titles</vt:lpstr>
      <vt:lpstr>'6一般公共预算基本支出表 (部门预算支出经济分类)'!Print_Titles</vt:lpstr>
      <vt:lpstr>'7政府性基金预算支出表'!Print_Titles</vt:lpstr>
      <vt:lpstr>基本情况!Print_Titles</vt:lpstr>
      <vt:lpstr>基本数据!Print_Titles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2020-05-19T01:51:20Z</cp:lastPrinted>
  <dcterms:created xsi:type="dcterms:W3CDTF">2019-10-15T04:18:00Z</dcterms:created>
  <dcterms:modified xsi:type="dcterms:W3CDTF">2020-05-19T01:51:29Z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9898250</vt:i4>
  </property>
</Properties>
</file>