
<file path=[Content_Types].xml><?xml version="1.0" encoding="utf-8"?>
<Types xmlns="http://schemas.openxmlformats.org/package/2006/content-types">
  <Default Extension="wmf" ContentType="image/x-wmf"/>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80" activeTab="2"/>
  </bookViews>
  <sheets>
    <sheet name="基本情况" sheetId="30" r:id="rId1"/>
    <sheet name="基本数据" sheetId="31" r:id="rId2"/>
    <sheet name="1部门收支预算总表" sheetId="4" r:id="rId3"/>
    <sheet name="2部门收入总表" sheetId="22" r:id="rId4"/>
    <sheet name="3部门支出总表" sheetId="27" r:id="rId5"/>
    <sheet name="4财政拨款收支总表 " sheetId="26" r:id="rId6"/>
    <sheet name="5一般公共预算支出表（政府预算支出经济分类）" sheetId="8" r:id="rId7"/>
    <sheet name="6一般公共预算基本支出表 (部门预算支出经济分类)" sheetId="34" r:id="rId8"/>
    <sheet name="7政府性基金支出表" sheetId="25" r:id="rId9"/>
    <sheet name="8“三公”经费预算表" sheetId="7" r:id="rId10"/>
    <sheet name="9项目支出明细表" sheetId="28" r:id="rId11"/>
    <sheet name="10政府采购预算表" sheetId="29" r:id="rId12"/>
    <sheet name="11非税收入表 " sheetId="32" r:id="rId13"/>
    <sheet name="12非税收入安排的支出表" sheetId="33" r:id="rId14"/>
    <sheet name="13政府购买服务预算表" sheetId="35" r:id="rId15"/>
  </sheets>
  <definedNames>
    <definedName name="_xlnm.Print_Area" localSheetId="12">'11非税收入表 '!$A$1:$D$24</definedName>
    <definedName name="_xlnm.Print_Area" localSheetId="13">'12非税收入安排的支出表'!$A$1:$C$30</definedName>
    <definedName name="_xlnm.Print_Area" localSheetId="14">'13政府购买服务预算表'!$A$1:$P$12</definedName>
    <definedName name="_xlnm.Print_Area" localSheetId="2">'1部门收支预算总表'!$A$1:$F$35</definedName>
    <definedName name="_xlnm.Print_Area" localSheetId="3">'2部门收入总表'!$A$1:$M$20</definedName>
    <definedName name="_xlnm.Print_Area" localSheetId="5">'4财政拨款收支总表 '!$A$1:$F$33</definedName>
    <definedName name="_xlnm.Print_Area" localSheetId="6">'5一般公共预算支出表（政府预算支出经济分类）'!$A$1:$G$70</definedName>
    <definedName name="_xlnm.Print_Area" localSheetId="9">'8“三公”经费预算表'!$A$1:$G$14</definedName>
    <definedName name="_xlnm.Print_Area">#REF!</definedName>
    <definedName name="_xlnm.Print_Titles" localSheetId="12">'11非税收入表 '!$1:$5</definedName>
    <definedName name="_xlnm.Print_Titles" localSheetId="13">'12非税收入安排的支出表'!$1:$4</definedName>
    <definedName name="_xlnm.Print_Titles" localSheetId="14">'13政府购买服务预算表'!$1:$1</definedName>
    <definedName name="_xlnm.Print_Titles" localSheetId="2">'1部门收支预算总表'!$2:$5</definedName>
    <definedName name="_xlnm.Print_Titles" localSheetId="3">'2部门收入总表'!$1:$5</definedName>
    <definedName name="_xlnm.Print_Titles" localSheetId="5">'4财政拨款收支总表 '!$1:$5</definedName>
    <definedName name="_xlnm.Print_Titles" localSheetId="6">'5一般公共预算支出表（政府预算支出经济分类）'!$1:$5</definedName>
    <definedName name="_xlnm.Print_Titles" localSheetId="7">'6一般公共预算基本支出表 (部门预算支出经济分类)'!$1:$5</definedName>
    <definedName name="录入表" localSheetId="10">#REF!</definedName>
    <definedName name="录入表">#REF!</definedName>
  </definedNames>
  <calcPr calcId="144525"/>
</workbook>
</file>

<file path=xl/comments1.xml><?xml version="1.0" encoding="utf-8"?>
<comments xmlns="http://schemas.openxmlformats.org/spreadsheetml/2006/main">
  <authors>
    <author>作者</author>
  </authors>
  <commentList>
    <comment ref="F6" authorId="0">
      <text>
        <r>
          <rPr>
            <b/>
            <sz val="9"/>
            <rFont val="宋体"/>
            <charset val="134"/>
          </rPr>
          <t>作者:</t>
        </r>
        <r>
          <rPr>
            <sz val="9"/>
            <rFont val="宋体"/>
            <charset val="134"/>
          </rPr>
          <t xml:space="preserve">
财政下达的控制数填列
</t>
        </r>
      </text>
    </comment>
    <comment ref="B7" authorId="0">
      <text>
        <r>
          <rPr>
            <b/>
            <sz val="9"/>
            <rFont val="宋体"/>
            <charset val="134"/>
          </rPr>
          <t>作者:</t>
        </r>
        <r>
          <rPr>
            <sz val="9"/>
            <rFont val="宋体"/>
            <charset val="134"/>
          </rPr>
          <t xml:space="preserve">
按下达的控制数填列</t>
        </r>
      </text>
    </comment>
    <comment ref="B8" authorId="0">
      <text>
        <r>
          <rPr>
            <b/>
            <sz val="9"/>
            <rFont val="宋体"/>
            <charset val="134"/>
          </rPr>
          <t>作者:</t>
        </r>
        <r>
          <rPr>
            <sz val="9"/>
            <rFont val="宋体"/>
            <charset val="134"/>
          </rPr>
          <t xml:space="preserve">
按下达的控制数填列</t>
        </r>
      </text>
    </comment>
    <comment ref="B9" authorId="0">
      <text>
        <r>
          <rPr>
            <b/>
            <sz val="9"/>
            <rFont val="宋体"/>
            <charset val="134"/>
          </rPr>
          <t>作者:</t>
        </r>
        <r>
          <rPr>
            <sz val="9"/>
            <rFont val="宋体"/>
            <charset val="134"/>
          </rPr>
          <t xml:space="preserve">
按下达的控制数填列</t>
        </r>
      </text>
    </comment>
    <comment ref="B10" authorId="0">
      <text>
        <r>
          <rPr>
            <b/>
            <sz val="9"/>
            <rFont val="宋体"/>
            <charset val="134"/>
          </rPr>
          <t>作者:</t>
        </r>
        <r>
          <rPr>
            <sz val="9"/>
            <rFont val="宋体"/>
            <charset val="134"/>
          </rPr>
          <t xml:space="preserve">
按下达的控制数填列</t>
        </r>
      </text>
    </comment>
    <comment ref="B11" authorId="0">
      <text>
        <r>
          <rPr>
            <b/>
            <sz val="9"/>
            <rFont val="宋体"/>
            <charset val="134"/>
          </rPr>
          <t>作者:</t>
        </r>
        <r>
          <rPr>
            <sz val="9"/>
            <rFont val="宋体"/>
            <charset val="134"/>
          </rPr>
          <t xml:space="preserve">
按下达的控制数填列</t>
        </r>
      </text>
    </comment>
    <comment ref="B12" authorId="0">
      <text>
        <r>
          <rPr>
            <b/>
            <sz val="9"/>
            <rFont val="宋体"/>
            <charset val="134"/>
          </rPr>
          <t>作者:</t>
        </r>
        <r>
          <rPr>
            <sz val="9"/>
            <rFont val="宋体"/>
            <charset val="134"/>
          </rPr>
          <t xml:space="preserve">
按下达的控制数填列</t>
        </r>
      </text>
    </comment>
    <comment ref="B13" authorId="0">
      <text>
        <r>
          <rPr>
            <b/>
            <sz val="9"/>
            <rFont val="宋体"/>
            <charset val="134"/>
          </rPr>
          <t>作者:</t>
        </r>
        <r>
          <rPr>
            <sz val="9"/>
            <rFont val="宋体"/>
            <charset val="134"/>
          </rPr>
          <t xml:space="preserve">
按下达的控制数填列</t>
        </r>
      </text>
    </comment>
    <comment ref="D13" authorId="0">
      <text>
        <r>
          <rPr>
            <b/>
            <sz val="9"/>
            <rFont val="宋体"/>
            <charset val="134"/>
          </rPr>
          <t>作者:</t>
        </r>
        <r>
          <rPr>
            <sz val="9"/>
            <rFont val="宋体"/>
            <charset val="134"/>
          </rPr>
          <t xml:space="preserve">
填财政下达的控制数中养老保险和对个人和家庭补助内的离退休人员生活补贴加离退休护理费、部分退休人员生活费
</t>
        </r>
      </text>
    </comment>
    <comment ref="B14" authorId="0">
      <text>
        <r>
          <rPr>
            <b/>
            <sz val="9"/>
            <rFont val="宋体"/>
            <charset val="134"/>
          </rPr>
          <t>作者:</t>
        </r>
        <r>
          <rPr>
            <sz val="9"/>
            <rFont val="宋体"/>
            <charset val="134"/>
          </rPr>
          <t xml:space="preserve">
按下达的控制数填列</t>
        </r>
      </text>
    </comment>
    <comment ref="D14" authorId="0">
      <text>
        <r>
          <rPr>
            <b/>
            <sz val="9"/>
            <rFont val="宋体"/>
            <charset val="134"/>
          </rPr>
          <t>作者:</t>
        </r>
        <r>
          <rPr>
            <sz val="9"/>
            <rFont val="宋体"/>
            <charset val="134"/>
          </rPr>
          <t xml:space="preserve">
填财政下达的控制数中的医疗保险、工伤保险和失业保险数之和</t>
        </r>
      </text>
    </comment>
    <comment ref="B15" authorId="0">
      <text>
        <r>
          <rPr>
            <b/>
            <sz val="9"/>
            <rFont val="宋体"/>
            <charset val="134"/>
          </rPr>
          <t>作者:</t>
        </r>
        <r>
          <rPr>
            <sz val="9"/>
            <rFont val="宋体"/>
            <charset val="134"/>
          </rPr>
          <t xml:space="preserve">
按下达的控制数填列</t>
        </r>
      </text>
    </comment>
    <comment ref="B16" authorId="0">
      <text>
        <r>
          <rPr>
            <b/>
            <sz val="9"/>
            <rFont val="宋体"/>
            <charset val="134"/>
          </rPr>
          <t>作者:</t>
        </r>
        <r>
          <rPr>
            <sz val="9"/>
            <rFont val="宋体"/>
            <charset val="134"/>
          </rPr>
          <t xml:space="preserve">
按下达的控制数填列</t>
        </r>
      </text>
    </comment>
    <comment ref="B17" authorId="0">
      <text>
        <r>
          <rPr>
            <b/>
            <sz val="9"/>
            <rFont val="宋体"/>
            <charset val="134"/>
          </rPr>
          <t>作者:</t>
        </r>
        <r>
          <rPr>
            <sz val="9"/>
            <rFont val="宋体"/>
            <charset val="134"/>
          </rPr>
          <t xml:space="preserve">
按下达的控制数填列</t>
        </r>
      </text>
    </comment>
    <comment ref="B18" authorId="0">
      <text>
        <r>
          <rPr>
            <b/>
            <sz val="9"/>
            <rFont val="宋体"/>
            <charset val="134"/>
          </rPr>
          <t>作者:</t>
        </r>
        <r>
          <rPr>
            <sz val="9"/>
            <rFont val="宋体"/>
            <charset val="134"/>
          </rPr>
          <t xml:space="preserve">
按下达的控制数填列</t>
        </r>
      </text>
    </comment>
    <comment ref="B19" authorId="0">
      <text>
        <r>
          <rPr>
            <b/>
            <sz val="9"/>
            <rFont val="宋体"/>
            <charset val="134"/>
          </rPr>
          <t>作者:</t>
        </r>
        <r>
          <rPr>
            <sz val="9"/>
            <rFont val="宋体"/>
            <charset val="134"/>
          </rPr>
          <t xml:space="preserve">
按下达的控制数填列</t>
        </r>
      </text>
    </comment>
    <comment ref="B20" authorId="0">
      <text>
        <r>
          <rPr>
            <b/>
            <sz val="9"/>
            <rFont val="宋体"/>
            <charset val="134"/>
          </rPr>
          <t>作者:</t>
        </r>
        <r>
          <rPr>
            <sz val="9"/>
            <rFont val="宋体"/>
            <charset val="134"/>
          </rPr>
          <t xml:space="preserve">
按下达的控制数填列</t>
        </r>
      </text>
    </comment>
    <comment ref="B21" authorId="0">
      <text>
        <r>
          <rPr>
            <b/>
            <sz val="9"/>
            <rFont val="宋体"/>
            <charset val="134"/>
          </rPr>
          <t>作者:</t>
        </r>
        <r>
          <rPr>
            <sz val="9"/>
            <rFont val="宋体"/>
            <charset val="134"/>
          </rPr>
          <t xml:space="preserve">
按下达的控制数填列</t>
        </r>
      </text>
    </comment>
    <comment ref="B22" authorId="0">
      <text>
        <r>
          <rPr>
            <b/>
            <sz val="9"/>
            <rFont val="宋体"/>
            <charset val="134"/>
          </rPr>
          <t>作者:</t>
        </r>
        <r>
          <rPr>
            <sz val="9"/>
            <rFont val="宋体"/>
            <charset val="134"/>
          </rPr>
          <t xml:space="preserve">
按下达的控制数填列</t>
        </r>
      </text>
    </comment>
    <comment ref="B23" authorId="0">
      <text>
        <r>
          <rPr>
            <b/>
            <sz val="9"/>
            <rFont val="宋体"/>
            <charset val="134"/>
          </rPr>
          <t>作者:</t>
        </r>
        <r>
          <rPr>
            <sz val="9"/>
            <rFont val="宋体"/>
            <charset val="134"/>
          </rPr>
          <t xml:space="preserve">
按下达的控制数填列</t>
        </r>
      </text>
    </comment>
    <comment ref="B24" authorId="0">
      <text>
        <r>
          <rPr>
            <b/>
            <sz val="9"/>
            <rFont val="宋体"/>
            <charset val="134"/>
          </rPr>
          <t>作者:</t>
        </r>
        <r>
          <rPr>
            <sz val="9"/>
            <rFont val="宋体"/>
            <charset val="134"/>
          </rPr>
          <t xml:space="preserve">
按下达的控制数填列</t>
        </r>
      </text>
    </comment>
    <comment ref="D24" authorId="0">
      <text>
        <r>
          <rPr>
            <b/>
            <sz val="9"/>
            <rFont val="宋体"/>
            <charset val="134"/>
          </rPr>
          <t>作者:</t>
        </r>
        <r>
          <rPr>
            <sz val="9"/>
            <rFont val="宋体"/>
            <charset val="134"/>
          </rPr>
          <t xml:space="preserve">
填财政下达的控制数中的住房公积金</t>
        </r>
      </text>
    </comment>
    <comment ref="B33" authorId="0">
      <text>
        <r>
          <rPr>
            <b/>
            <sz val="9"/>
            <rFont val="宋体"/>
            <charset val="134"/>
          </rPr>
          <t>作者:</t>
        </r>
        <r>
          <rPr>
            <sz val="9"/>
            <rFont val="宋体"/>
            <charset val="134"/>
          </rPr>
          <t xml:space="preserve">
按下达的控制数填列</t>
        </r>
      </text>
    </comment>
  </commentList>
</comments>
</file>

<file path=xl/comments2.xml><?xml version="1.0" encoding="utf-8"?>
<comments xmlns="http://schemas.openxmlformats.org/spreadsheetml/2006/main">
  <authors>
    <author>wjx</author>
  </authors>
  <commentList>
    <comment ref="F7" authorId="0">
      <text>
        <r>
          <rPr>
            <sz val="9"/>
            <rFont val="宋体"/>
            <charset val="134"/>
          </rPr>
          <t>wjx:
总数要等于部门收支预算总表中的公共财政预算拨款+</t>
        </r>
      </text>
    </comment>
  </commentList>
</comments>
</file>

<file path=xl/comments3.xml><?xml version="1.0" encoding="utf-8"?>
<comments xmlns="http://schemas.openxmlformats.org/spreadsheetml/2006/main">
  <authors>
    <author>wjx</author>
  </authors>
  <commentList>
    <comment ref="F7" authorId="0">
      <text>
        <r>
          <rPr>
            <sz val="9"/>
            <rFont val="宋体"/>
            <charset val="134"/>
          </rPr>
          <t>wjx:
总数要等于部门收支预算总表中的公共财政预算拨款+</t>
        </r>
      </text>
    </comment>
  </commentList>
</comments>
</file>

<file path=xl/sharedStrings.xml><?xml version="1.0" encoding="utf-8"?>
<sst xmlns="http://schemas.openxmlformats.org/spreadsheetml/2006/main" count="1049" uniqueCount="519">
  <si>
    <t>表一</t>
  </si>
  <si>
    <t>2020年部门预算基本情况</t>
  </si>
  <si>
    <t>单位名称</t>
  </si>
  <si>
    <t>人数</t>
  </si>
  <si>
    <t>备注</t>
  </si>
  <si>
    <r>
      <rPr>
        <b/>
        <sz val="12"/>
        <rFont val="宋体"/>
        <charset val="134"/>
      </rPr>
      <t>主要职能</t>
    </r>
    <r>
      <rPr>
        <sz val="12"/>
        <rFont val="宋体"/>
        <charset val="134"/>
      </rPr>
      <t xml:space="preserve">
    湖南湘乡经济开发区管理委员会是湘乡市委、市人民政府的派出机构，副县级单位，主要职责：贯彻执行国家对开发区的相关法律、法规、政策，负责编制园区总体规划和专项发展规划并组织实施；负责审核园区的投资项目，并按照规定权限审批或报批；负责园区土地的综合管理和开发利用；负责园区各项基础设施和公共设施的建设和管理；负责管理园区的财政收支、规划控制、工程招标、权属登记、劳动人事、综合治理、计划生育等工作；负责指导协调园区招商引资、产业发展、对外经济技术合作和进出口事务等工作；负责承办市委、市政府交办的其他工作。
</t>
    </r>
  </si>
  <si>
    <t>在职人员人数</t>
  </si>
  <si>
    <t>其中：公务员及参公人员数</t>
  </si>
  <si>
    <t>其中：非参公事业人员数</t>
  </si>
  <si>
    <t>离退休人员数</t>
  </si>
  <si>
    <t>其中：离休人员数</t>
  </si>
  <si>
    <t>公车实有数</t>
  </si>
  <si>
    <t>其中：市领导用车数</t>
  </si>
  <si>
    <t>享受遗属补助人数</t>
  </si>
  <si>
    <t>享受其他补助人数</t>
  </si>
  <si>
    <t>表二</t>
  </si>
  <si>
    <t>2020年部门预算基本数据表</t>
  </si>
  <si>
    <t>湖南湘乡经济开发区管理委员会</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</si>
  <si>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</si>
  <si>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</si>
  <si>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</si>
  <si>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</si>
  <si>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</si>
  <si>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</si>
  <si>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</si>
  <si>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</si>
  <si>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</si>
  <si>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</si>
  <si>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</si>
  <si>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</si>
  <si>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交通补贴（元）</t>
  </si>
  <si>
    <t>乡镇工作补贴（元）</t>
  </si>
  <si>
    <t xml:space="preserve"> 事业绩效工资人员月基本工资（元）</t>
  </si>
  <si>
    <t xml:space="preserve"> 事业人员月绩效工资（基础性绩效工资和奖励性绩效工资）（元）</t>
  </si>
  <si>
    <t>离休人员月月生活补贴（元）</t>
  </si>
  <si>
    <t>1937年7月7日到1945年9月2日参加革命工作的生活长期完全不能自理的离休干部护理费标准每人每月1200元</t>
  </si>
  <si>
    <t>1945年9月3日到1949年9月30日参加革命工作的生活长期完全不能自理的离休干部护理费标准每人每月1000元</t>
  </si>
  <si>
    <t>2014年鉴定的生活长期完全不能自理的离退休干部护理费标准每人每月1000元</t>
  </si>
  <si>
    <t>抗日战争时期参加革命工作的离休干部的遗孀生活补助每人每月1000元，配偶每人每月680元，</t>
  </si>
  <si>
    <t>解放战争时期参加革命工作的离休干部的遗孀生活补助费每人每月900元，配偶每人每月630元安排。</t>
  </si>
  <si>
    <t>对建国前参加革命工作，建国后经组织批准退职的干部按本人参加革命工作的不同时期计发生活补助。解放战争时期的每人每月900元安排</t>
  </si>
  <si>
    <t>厅（师）局级离休干部（80元/月）</t>
  </si>
  <si>
    <t>副处（县）级离休干部（52元/月）</t>
  </si>
  <si>
    <t>一般离休干部（45元/月）</t>
  </si>
  <si>
    <t>月遗属补助数</t>
  </si>
  <si>
    <t>月其他补助数</t>
  </si>
  <si>
    <t>是否缴纳工伤保险</t>
  </si>
  <si>
    <t>是</t>
  </si>
  <si>
    <t>填是或否</t>
  </si>
  <si>
    <t>是否缴纳失业保险</t>
  </si>
  <si>
    <t>表三</t>
  </si>
  <si>
    <t>2020年部 门  收 支 预 算 总 表</t>
  </si>
  <si>
    <t>编制单位：湖南湘乡经济开发区管理委员会</t>
  </si>
  <si>
    <t>金额单位：元</t>
  </si>
  <si>
    <t>收            入</t>
  </si>
  <si>
    <t>支                  出</t>
  </si>
  <si>
    <t>项                    目</t>
  </si>
  <si>
    <t>2020年预算数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</si>
  <si>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</si>
  <si>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</si>
  <si>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</si>
  <si>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</si>
  <si>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</si>
  <si>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</si>
  <si>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</si>
  <si>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</si>
  <si>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</si>
  <si>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</si>
  <si>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</si>
  <si>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</si>
  <si>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</si>
  <si>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</si>
  <si>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</si>
  <si>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</si>
  <si>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</si>
  <si>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</si>
  <si>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</si>
  <si>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</si>
  <si>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</si>
  <si>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</si>
  <si>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</si>
  <si>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</si>
  <si>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</si>
  <si>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</si>
  <si>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</si>
  <si>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</si>
  <si>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</si>
  <si>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</si>
  <si>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</si>
  <si>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</si>
  <si>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</si>
  <si>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</si>
  <si>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</si>
  <si>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</si>
  <si>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</si>
  <si>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</si>
  <si>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</si>
  <si>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</si>
  <si>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</si>
  <si>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</si>
  <si>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</si>
  <si>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</si>
  <si>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</si>
  <si>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</si>
  <si>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</si>
  <si>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</si>
  <si>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</si>
  <si>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</si>
  <si>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</si>
  <si>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</si>
  <si>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</si>
  <si>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</si>
  <si>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</si>
  <si>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</si>
  <si>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</si>
  <si>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</si>
  <si>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</si>
  <si>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</si>
  <si>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</si>
  <si>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</si>
  <si>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</si>
  <si>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表四</t>
  </si>
  <si>
    <t>2020年部门收入总表</t>
  </si>
  <si>
    <t>单位名称：湖南湘乡经济开发区管理委员会</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</si>
  <si>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</si>
  <si>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</si>
  <si>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</si>
  <si>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</si>
  <si>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</si>
  <si>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</si>
  <si>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</si>
  <si>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</si>
  <si>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</si>
  <si>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</si>
  <si>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</si>
  <si>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</si>
  <si>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</si>
  <si>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t>
  </si>
  <si>
    <t>表五</t>
  </si>
  <si>
    <t>2020年部门支出总表</t>
  </si>
  <si>
    <t>单位名称
(功能分类科目名称)</t>
  </si>
  <si>
    <t>基本支出</t>
  </si>
  <si>
    <t>项目支出</t>
  </si>
  <si>
    <t>上缴上级支出</t>
  </si>
  <si>
    <t>事业单位经营支出</t>
  </si>
  <si>
    <t>对下级单位补助支出</t>
  </si>
  <si>
    <t>201</t>
  </si>
  <si>
    <t>03</t>
  </si>
  <si>
    <t>01</t>
  </si>
  <si>
    <t>行政运行</t>
  </si>
  <si>
    <t>13</t>
  </si>
  <si>
    <t>08</t>
  </si>
  <si>
    <t>招商引资</t>
  </si>
  <si>
    <t>31</t>
  </si>
  <si>
    <t>05</t>
  </si>
  <si>
    <t>专项业务</t>
  </si>
  <si>
    <t>党建工作</t>
  </si>
  <si>
    <t>99</t>
  </si>
  <si>
    <t>其他一般公共服务支出</t>
  </si>
  <si>
    <t>精准扶贫及群众工作</t>
  </si>
  <si>
    <t>204</t>
  </si>
  <si>
    <t>02</t>
  </si>
  <si>
    <t>04</t>
  </si>
  <si>
    <t>治安管理</t>
  </si>
  <si>
    <t>平安城市建设、办案专项</t>
  </si>
  <si>
    <t>其他技术研究与开发支出</t>
  </si>
  <si>
    <t>研发投入、产业发展、考核奖励</t>
  </si>
  <si>
    <t>208</t>
  </si>
  <si>
    <t>机关事业单位基本养老保险缴费支出</t>
  </si>
  <si>
    <t>职工养老保险</t>
  </si>
  <si>
    <t>06</t>
  </si>
  <si>
    <t>机关事业单位职业年金缴费支出</t>
  </si>
  <si>
    <t>职工年金</t>
  </si>
  <si>
    <t>210</t>
  </si>
  <si>
    <t>11</t>
  </si>
  <si>
    <t>事业单位医疗</t>
  </si>
  <si>
    <t>医疗保险</t>
  </si>
  <si>
    <t>211</t>
  </si>
  <si>
    <t>环境保护宣传</t>
  </si>
  <si>
    <t>环保专项经费</t>
  </si>
  <si>
    <t>其他污染防治支出</t>
  </si>
  <si>
    <t>皮革专项</t>
  </si>
  <si>
    <t>212</t>
  </si>
  <si>
    <t>城管执法</t>
  </si>
  <si>
    <t>控违拆违支出</t>
  </si>
  <si>
    <t>城乡社区规划与管理</t>
  </si>
  <si>
    <t>施工图审查费用等</t>
  </si>
  <si>
    <t>其他城乡社区公共设施支出</t>
  </si>
  <si>
    <t>园区基础设施建设</t>
  </si>
  <si>
    <t>城乡社区环境卫生</t>
  </si>
  <si>
    <t>环境卫生</t>
  </si>
  <si>
    <t>213</t>
  </si>
  <si>
    <t>事业运行</t>
  </si>
  <si>
    <t>农林场所运行</t>
  </si>
  <si>
    <t>其他农业支出</t>
  </si>
  <si>
    <t>214</t>
  </si>
  <si>
    <t>其他交通运输支出</t>
  </si>
  <si>
    <t>园区道路红绿灯、交通安全设施</t>
  </si>
  <si>
    <t>215</t>
  </si>
  <si>
    <t>其他支持中小企业发展和管理支出</t>
  </si>
  <si>
    <t>企业奖补资金</t>
  </si>
  <si>
    <t>221</t>
  </si>
  <si>
    <t>住房公积金</t>
  </si>
  <si>
    <t>安全监管</t>
  </si>
  <si>
    <t>安全生产监管专项</t>
  </si>
  <si>
    <t>合计</t>
  </si>
  <si>
    <t>表六</t>
  </si>
  <si>
    <t>2020年财政拨款收支总表</t>
  </si>
  <si>
    <t>金额单位:元</t>
  </si>
  <si>
    <t>收入项目</t>
  </si>
  <si>
    <t>本年预算</t>
  </si>
  <si>
    <t>支出项目</t>
  </si>
  <si>
    <t>一般公共预算财政拨款</t>
  </si>
  <si>
    <t>政府性基金预算财政拨款</t>
  </si>
  <si>
    <t>一、本年收入</t>
  </si>
  <si>
    <t>（一）一般公共预算拨款</t>
  </si>
  <si>
    <t>（二）政府性基金预算拨款</t>
  </si>
  <si>
    <t>二、上年结转</t>
  </si>
  <si>
    <t xml:space="preserve">    十八、国土海洋气象等支出</t>
  </si>
  <si>
    <t>本 年 收 入 合 计</t>
  </si>
  <si>
    <t>本　年　支　出　合　计</t>
  </si>
  <si>
    <t>表七</t>
  </si>
  <si>
    <t>2020年预算支出表(政府预算支出经济分类）</t>
  </si>
  <si>
    <t>金额：元</t>
  </si>
  <si>
    <t>科目名称</t>
  </si>
  <si>
    <t xml:space="preserve">机关工资福利支出 </t>
  </si>
  <si>
    <t xml:space="preserve">工资奖金津补贴 </t>
  </si>
  <si>
    <t xml:space="preserve">社会保障缴费 </t>
  </si>
  <si>
    <t xml:space="preserve">住房公积金 </t>
  </si>
  <si>
    <t xml:space="preserve">其他工资福利支出 </t>
  </si>
  <si>
    <t xml:space="preserve">机关商品和服务支出 </t>
  </si>
  <si>
    <t xml:space="preserve">办公经费 </t>
  </si>
  <si>
    <t xml:space="preserve">会议费 </t>
  </si>
  <si>
    <t xml:space="preserve">培训费 </t>
  </si>
  <si>
    <t xml:space="preserve">专用材料购置费 </t>
  </si>
  <si>
    <t xml:space="preserve">委托业务费 </t>
  </si>
  <si>
    <t xml:space="preserve">公务接待费 </t>
  </si>
  <si>
    <t>07</t>
  </si>
  <si>
    <t xml:space="preserve">因公出国（境）费用 </t>
  </si>
  <si>
    <t xml:space="preserve">公务用车运行维护费 </t>
  </si>
  <si>
    <t>09</t>
  </si>
  <si>
    <t>维修（护）费</t>
  </si>
  <si>
    <t>其他商品和支出</t>
  </si>
  <si>
    <t>机关资本性支出（一）</t>
  </si>
  <si>
    <t xml:space="preserve">房屋建筑物构建 </t>
  </si>
  <si>
    <t>基础设施建设</t>
  </si>
  <si>
    <t xml:space="preserve">公务用车购置 </t>
  </si>
  <si>
    <t>土地征迁补尝和安置支出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</si>
  <si>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</si>
  <si>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</si>
  <si>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</si>
  <si>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</si>
  <si>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</si>
  <si>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</si>
  <si>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</si>
  <si>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</si>
  <si>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</si>
  <si>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</si>
  <si>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</si>
  <si>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</si>
  <si>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</si>
  <si>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</si>
  <si>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</si>
  <si>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</si>
  <si>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</si>
  <si>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</si>
  <si>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</si>
  <si>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</si>
  <si>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</si>
  <si>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</si>
  <si>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</si>
  <si>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</si>
  <si>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</si>
  <si>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</si>
  <si>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</si>
  <si>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</si>
  <si>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</si>
  <si>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</si>
  <si>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</si>
  <si>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</si>
  <si>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</si>
  <si>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</si>
  <si>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</si>
  <si>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</si>
  <si>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</si>
  <si>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</si>
  <si>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</si>
  <si>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表八</t>
  </si>
  <si>
    <t>2020年预算支出表(部门预算支出经济分类）</t>
  </si>
  <si>
    <r>
      <rPr>
        <b/>
        <sz val="10"/>
        <rFont val="宋体"/>
        <charset val="134"/>
      </rPr>
      <t>工资</t>
    </r>
    <r>
      <rPr>
        <b/>
        <sz val="10"/>
        <color indexed="8"/>
        <rFont val="宋体"/>
        <charset val="134"/>
      </rPr>
      <t>福</t>
    </r>
    <r>
      <rPr>
        <b/>
        <sz val="10"/>
        <color indexed="8"/>
        <rFont val="GBK-EUC-H"/>
        <charset val="134"/>
      </rPr>
      <t xml:space="preserve"> </t>
    </r>
    <r>
      <rPr>
        <b/>
        <sz val="10"/>
        <color indexed="8"/>
        <rFont val="反映用于农田设施、"/>
        <charset val="134"/>
      </rPr>
      <t xml:space="preserve">利支出 </t>
    </r>
  </si>
  <si>
    <t xml:space="preserve">基本工资 </t>
  </si>
  <si>
    <r>
      <rPr>
        <sz val="9"/>
        <rFont val="宋体"/>
        <charset val="134"/>
      </rPr>
      <t>0</t>
    </r>
    <r>
      <rPr>
        <sz val="11"/>
        <color indexed="8"/>
        <rFont val="仿宋_GB2312"/>
        <charset val="134"/>
      </rPr>
      <t xml:space="preserve">2 </t>
    </r>
  </si>
  <si>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</si>
  <si>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</si>
  <si>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</si>
  <si>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</si>
  <si>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</si>
  <si>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</si>
  <si>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</si>
  <si>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</si>
  <si>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公务员医疗补助缴费</t>
  </si>
  <si>
    <t>12</t>
  </si>
  <si>
    <r>
      <rPr>
        <sz val="10"/>
        <rFont val="宋体"/>
        <charset val="134"/>
      </rPr>
      <t>其他社会保障</t>
    </r>
    <r>
      <rPr>
        <sz val="10"/>
        <color indexed="8"/>
        <rFont val="宋体"/>
        <charset val="134"/>
      </rPr>
      <t>缴费</t>
    </r>
  </si>
  <si>
    <t>14</t>
  </si>
  <si>
    <t xml:space="preserve">医疗费 </t>
  </si>
  <si>
    <t>其他工资福利支出</t>
  </si>
  <si>
    <r>
      <rPr>
        <b/>
        <sz val="10"/>
        <rFont val="宋体"/>
        <charset val="134"/>
      </rPr>
      <t>商</t>
    </r>
    <r>
      <rPr>
        <b/>
        <sz val="10"/>
        <color rgb="FF000000"/>
        <rFont val="鞍ቮ䁗ㄦ✈䁼鞍ቮᩃ䁘ㄦ鲀䁼鞍ቮ䁘ㄦ⮠䁼Ǵ"/>
        <charset val="134"/>
      </rPr>
      <t>品</t>
    </r>
    <r>
      <rPr>
        <b/>
        <sz val="10"/>
        <color rgb="FF000000"/>
        <rFont val="宋体"/>
        <charset val="134"/>
      </rPr>
      <t>和</t>
    </r>
    <r>
      <rPr>
        <b/>
        <sz val="10"/>
        <color rgb="FF000000"/>
        <rFont val="ꧻ囱䁝蔟凫鬸䂂ꧻ踑䁝蔟凫䂂ꧻ몑䁟蔟凫邸䂂Ϩ"/>
        <charset val="134"/>
      </rPr>
      <t xml:space="preserve">服务支 </t>
    </r>
    <r>
      <rPr>
        <b/>
        <sz val="10"/>
        <color rgb="FF000000"/>
        <rFont val="嘂ⴎ莲䁯꟰䯆䊷䂃嘂ⴎ铂䁯꟰䯆襃䂃⬁ᚇ少䁰꟰䯆㟣䂃Ϩ"/>
        <charset val="134"/>
      </rPr>
      <t xml:space="preserve">出 </t>
    </r>
  </si>
  <si>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</si>
  <si>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</si>
  <si>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</si>
  <si>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</si>
  <si>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</si>
  <si>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</si>
  <si>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</si>
  <si>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</si>
  <si>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</si>
  <si>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</si>
  <si>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</si>
  <si>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</si>
  <si>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</si>
  <si>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</si>
  <si>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</si>
  <si>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</si>
  <si>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</si>
  <si>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</si>
  <si>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</si>
  <si>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</si>
  <si>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r>
      <rPr>
        <sz val="9"/>
        <rFont val="宋体"/>
        <charset val="134"/>
      </rPr>
      <t>2</t>
    </r>
    <r>
      <rPr>
        <sz val="11"/>
        <color indexed="8"/>
        <rFont val="宋体"/>
        <charset val="134"/>
      </rPr>
      <t>5</t>
    </r>
  </si>
  <si>
    <t xml:space="preserve">专用燃料费 </t>
  </si>
  <si>
    <t>26</t>
  </si>
  <si>
    <t xml:space="preserve">劳务费 </t>
  </si>
  <si>
    <t>27</t>
  </si>
  <si>
    <t>28</t>
  </si>
  <si>
    <t xml:space="preserve">工会经费 </t>
  </si>
  <si>
    <t>29</t>
  </si>
  <si>
    <t xml:space="preserve">福利费 </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</si>
  <si>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</si>
  <si>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</si>
  <si>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</si>
  <si>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</si>
  <si>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</si>
  <si>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</si>
  <si>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</si>
  <si>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</si>
  <si>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</si>
  <si>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</si>
  <si>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</si>
  <si>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</si>
  <si>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</si>
  <si>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</si>
  <si>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</si>
  <si>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 xml:space="preserve">其他对个人和家庭的补助 </t>
  </si>
  <si>
    <t xml:space="preserve">债务利息及费用支出 </t>
  </si>
  <si>
    <t xml:space="preserve">国内债务付息 </t>
  </si>
  <si>
    <t xml:space="preserve">国外债务付息 </t>
  </si>
  <si>
    <t xml:space="preserve">资本性支出（基本建设） </t>
  </si>
  <si>
    <t xml:space="preserve">房屋建筑物购建 </t>
  </si>
  <si>
    <t xml:space="preserve">办公设备购置 </t>
  </si>
  <si>
    <t xml:space="preserve">专用设备购置 </t>
  </si>
  <si>
    <t xml:space="preserve">基础设施建设 </t>
  </si>
  <si>
    <t xml:space="preserve">信息网络及软件购置更新 </t>
  </si>
  <si>
    <t xml:space="preserve">物资储备 </t>
  </si>
  <si>
    <t>19</t>
  </si>
  <si>
    <t xml:space="preserve">其他交通工具购置 </t>
  </si>
  <si>
    <t>21</t>
  </si>
  <si>
    <t xml:space="preserve">文物和陈列品购置 </t>
  </si>
  <si>
    <t>22</t>
  </si>
  <si>
    <t xml:space="preserve">无形资产购置 </t>
  </si>
  <si>
    <t xml:space="preserve">其他基本建设支出 </t>
  </si>
  <si>
    <t xml:space="preserve">资本性支出 </t>
  </si>
  <si>
    <t>信息网络及软件购置更新</t>
  </si>
  <si>
    <t xml:space="preserve">土地补偿 </t>
  </si>
  <si>
    <t xml:space="preserve">安置补助 </t>
  </si>
  <si>
    <t xml:space="preserve">地上附着物和青苗补偿 </t>
  </si>
  <si>
    <t xml:space="preserve">拆迁补偿 </t>
  </si>
  <si>
    <t xml:space="preserve">对企业补助（基本建设） </t>
  </si>
  <si>
    <t xml:space="preserve">资本金注入 </t>
  </si>
  <si>
    <r>
      <rPr>
        <b/>
        <sz val="10"/>
        <rFont val="宋体"/>
        <charset val="134"/>
      </rPr>
      <t>对</t>
    </r>
    <r>
      <rPr>
        <b/>
        <sz val="10"/>
        <color rgb="FF000000"/>
        <rFont val="宋体"/>
        <charset val="134"/>
      </rPr>
      <t>企业补助</t>
    </r>
    <r>
      <rPr>
        <b/>
        <sz val="10"/>
        <color rgb="FF000000"/>
        <rFont val="ꬸஒ_x0007_"/>
        <charset val="134"/>
      </rPr>
      <t xml:space="preserve"> </t>
    </r>
  </si>
  <si>
    <r>
      <rPr>
        <sz val="10"/>
        <color indexed="8"/>
        <rFont val="宋体"/>
        <charset val="134"/>
      </rPr>
      <t>政府投资基</t>
    </r>
    <r>
      <rPr>
        <sz val="10"/>
        <color indexed="8"/>
        <rFont val="GBK-EUC-H"/>
        <charset val="134"/>
      </rPr>
      <t xml:space="preserve"> </t>
    </r>
    <r>
      <rPr>
        <sz val="10"/>
        <color indexed="8"/>
        <rFont val="宋体"/>
        <charset val="134"/>
      </rPr>
      <t>金股权投资</t>
    </r>
  </si>
  <si>
    <r>
      <rPr>
        <sz val="10"/>
        <color indexed="8"/>
        <rFont val="宋体"/>
        <charset val="134"/>
      </rPr>
      <t>其他对企业补助</t>
    </r>
    <r>
      <rPr>
        <sz val="10"/>
        <color indexed="8"/>
        <rFont val="GBK-EUC-H"/>
        <charset val="134"/>
      </rPr>
      <t xml:space="preserve"> </t>
    </r>
  </si>
  <si>
    <r>
      <rPr>
        <b/>
        <sz val="10"/>
        <rFont val="宋体"/>
        <charset val="134"/>
      </rPr>
      <t>对</t>
    </r>
    <r>
      <rPr>
        <b/>
        <sz val="10"/>
        <color rgb="FF000000"/>
        <rFont val="宋体"/>
        <charset val="134"/>
      </rPr>
      <t>社会</t>
    </r>
    <r>
      <rPr>
        <b/>
        <sz val="10"/>
        <color rgb="FF000000"/>
        <rFont val="仿宋_GB2312"/>
        <charset val="134"/>
      </rPr>
      <t>保障基金补助</t>
    </r>
  </si>
  <si>
    <r>
      <rPr>
        <sz val="10"/>
        <color indexed="8"/>
        <rFont val="宋体"/>
        <charset val="134"/>
      </rPr>
      <t>对社会保险基金补助</t>
    </r>
    <r>
      <rPr>
        <sz val="10"/>
        <color indexed="8"/>
        <rFont val="GBK-EUC-H"/>
        <charset val="134"/>
      </rPr>
      <t xml:space="preserve"> </t>
    </r>
  </si>
  <si>
    <t>补充全国社保基金</t>
  </si>
  <si>
    <r>
      <rPr>
        <b/>
        <sz val="10"/>
        <rFont val="宋体"/>
        <charset val="134"/>
      </rPr>
      <t>其</t>
    </r>
    <r>
      <rPr>
        <b/>
        <sz val="10"/>
        <color rgb="FF000000"/>
        <rFont val="帰ல_x0007_"/>
        <charset val="134"/>
      </rPr>
      <t>他</t>
    </r>
    <r>
      <rPr>
        <b/>
        <sz val="10"/>
        <color rgb="FF000000"/>
        <rFont val="仿宋_GB2312"/>
        <charset val="134"/>
      </rPr>
      <t>支</t>
    </r>
    <r>
      <rPr>
        <b/>
        <sz val="10"/>
        <color rgb="FF000000"/>
        <rFont val="宋体"/>
        <charset val="134"/>
      </rPr>
      <t>出</t>
    </r>
    <r>
      <rPr>
        <b/>
        <sz val="10"/>
        <color rgb="FF000000"/>
        <rFont val="GBK-EUC-H"/>
        <charset val="134"/>
      </rPr>
      <t xml:space="preserve"> </t>
    </r>
  </si>
  <si>
    <t>合    计</t>
  </si>
  <si>
    <t>表九</t>
  </si>
  <si>
    <t>2020年部门政府性基金预算支出表</t>
  </si>
  <si>
    <t>工资福利支出</t>
  </si>
  <si>
    <t>商品和服务支出</t>
  </si>
  <si>
    <t>业务性专项</t>
  </si>
  <si>
    <t>项目性专项</t>
  </si>
  <si>
    <t>表十</t>
  </si>
  <si>
    <t>2020年公共财政拨款“三公”经费及会议费预算表</t>
  </si>
  <si>
    <t xml:space="preserve">金额 单位：元            </t>
  </si>
  <si>
    <t>项目</t>
  </si>
  <si>
    <t>2019年预算数</t>
  </si>
  <si>
    <t>1.因公出国（境）费用</t>
  </si>
  <si>
    <t>2.公务接待费</t>
  </si>
  <si>
    <t>3.公务用车费</t>
  </si>
  <si>
    <t>其中：（1）公务用车运行维护费</t>
  </si>
  <si>
    <t xml:space="preserve">      （2）公务用车购置</t>
  </si>
  <si>
    <t>4、会议费</t>
  </si>
  <si>
    <t>表十一</t>
  </si>
  <si>
    <t>专项支出明细表</t>
  </si>
  <si>
    <t>功能科目</t>
  </si>
  <si>
    <t>经开区</t>
  </si>
  <si>
    <t>宣传工作</t>
  </si>
  <si>
    <t>办公场地租赁费</t>
  </si>
  <si>
    <t>项目申报前期费用</t>
  </si>
  <si>
    <t>收入征管工作专项</t>
  </si>
  <si>
    <t>开工仪式专项</t>
  </si>
  <si>
    <t>综合治理</t>
  </si>
  <si>
    <t>节约集约评价</t>
  </si>
  <si>
    <t>土地评估</t>
  </si>
  <si>
    <t>违法用地专项整治</t>
  </si>
  <si>
    <t>空间规划编制资金</t>
  </si>
  <si>
    <t>规划测绘、消防等相关购买服务费</t>
  </si>
  <si>
    <t>建筑面积复核报告</t>
  </si>
  <si>
    <t>企业统计工作</t>
  </si>
  <si>
    <t>调区扩区工作</t>
  </si>
  <si>
    <t>乡镇总部经济</t>
  </si>
  <si>
    <t>金石项目</t>
  </si>
  <si>
    <t>重大节假日气氛营造费用</t>
  </si>
  <si>
    <t>招商引资工作</t>
  </si>
  <si>
    <t>招商租赁费</t>
  </si>
  <si>
    <t>公安办案</t>
  </si>
  <si>
    <t>平安城市电子防控系统建设</t>
  </si>
  <si>
    <t>园区产业发展资金</t>
  </si>
  <si>
    <t>研发投入专项</t>
  </si>
  <si>
    <t>企业目标管理考核奖励</t>
  </si>
  <si>
    <t>皮革工业园专项</t>
  </si>
  <si>
    <t>污水处理厂专项</t>
  </si>
  <si>
    <t>原湖铁综合治理专项</t>
  </si>
  <si>
    <t>施工图审查费用</t>
  </si>
  <si>
    <t>工程预算编制</t>
  </si>
  <si>
    <t>工程勘察设计费</t>
  </si>
  <si>
    <t>园区提质改造工程</t>
  </si>
  <si>
    <t>基础设施建设费用</t>
  </si>
  <si>
    <t>园区路灯变压器电费</t>
  </si>
  <si>
    <t>其他零星工程</t>
  </si>
  <si>
    <t>农科园专项经费</t>
  </si>
  <si>
    <t>场所、村级组织运行</t>
  </si>
  <si>
    <t>园区企业奖补资金</t>
  </si>
  <si>
    <t>其他</t>
  </si>
  <si>
    <t>表十二</t>
  </si>
  <si>
    <t>2020年政府采购预算表</t>
  </si>
  <si>
    <t>预算科目</t>
  </si>
  <si>
    <t>项  目</t>
  </si>
  <si>
    <t>规 格 要 求</t>
  </si>
  <si>
    <t xml:space="preserve">数量 </t>
  </si>
  <si>
    <t>计量单位</t>
  </si>
  <si>
    <t>资     金     来     源</t>
  </si>
  <si>
    <t>代码</t>
  </si>
  <si>
    <t>名称</t>
  </si>
  <si>
    <t>采购项目</t>
  </si>
  <si>
    <t>采购品目</t>
  </si>
  <si>
    <t>公共预算财政拨款（补助）</t>
  </si>
  <si>
    <t>基金预算财政拨款(补助)</t>
  </si>
  <si>
    <t>专项收入和成品油税改经费 拨 款</t>
  </si>
  <si>
    <t>财政代管资金专户拨款</t>
  </si>
  <si>
    <t>事业单位经营服务收入</t>
  </si>
  <si>
    <t>单位结余</t>
  </si>
  <si>
    <t>其他收入</t>
  </si>
  <si>
    <t>附属单位上缴收入</t>
  </si>
  <si>
    <t>小计</t>
  </si>
  <si>
    <t>预算拨    款补助</t>
  </si>
  <si>
    <t>罚没款     收  入</t>
  </si>
  <si>
    <t>行政性收费收入</t>
  </si>
  <si>
    <t>国有资源有偿使用收入</t>
  </si>
  <si>
    <t>表十三</t>
  </si>
  <si>
    <t>2020年非税收入预算表</t>
  </si>
  <si>
    <t>金额:元</t>
  </si>
  <si>
    <t>纳入公共财政预算管理的非税收入</t>
  </si>
  <si>
    <t>项         目</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</si>
  <si>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</si>
  <si>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</si>
  <si>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</si>
  <si>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</si>
  <si>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</si>
  <si>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</si>
  <si>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</si>
  <si>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</si>
  <si>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</si>
  <si>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</si>
  <si>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</si>
  <si>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</si>
  <si>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</si>
  <si>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</si>
  <si>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</si>
  <si>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</si>
  <si>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</si>
  <si>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表十四</t>
  </si>
  <si>
    <t>2020年部门预算中非税收入安排的支出表</t>
  </si>
  <si>
    <t>数额</t>
  </si>
  <si>
    <t xml:space="preserve">    七、文化体育与传媒支出</t>
  </si>
  <si>
    <t xml:space="preserve">    九、医疗卫生与计划生育支出</t>
  </si>
  <si>
    <t xml:space="preserve">    十二、农林水事务支出</t>
  </si>
  <si>
    <t xml:space="preserve">    十四、资源勘探信息等支出</t>
  </si>
  <si>
    <t xml:space="preserve">    二十一、预备费</t>
  </si>
  <si>
    <t xml:space="preserve">    二十二、国债还本付息支出</t>
  </si>
  <si>
    <t>表十五</t>
  </si>
  <si>
    <t>政府购买服务项目支出（预算）表</t>
  </si>
  <si>
    <t>单位代码</t>
  </si>
  <si>
    <t>支出功能科目名称</t>
  </si>
  <si>
    <t>支出功能科目  编码</t>
  </si>
  <si>
    <t>采购品目名称</t>
  </si>
  <si>
    <t>采购品目代码</t>
  </si>
  <si>
    <t>购买服务内容</t>
  </si>
  <si>
    <t>购买服务金额</t>
  </si>
  <si>
    <t>一般公共预算拨款</t>
  </si>
  <si>
    <t>政府性基  金</t>
  </si>
  <si>
    <t>专户</t>
  </si>
  <si>
    <t>上级财政补助</t>
  </si>
  <si>
    <t>其他资金</t>
  </si>
  <si>
    <t>经费拨款</t>
  </si>
  <si>
    <t>纳入一般公共预算管理的非税收入</t>
  </si>
  <si>
    <t>管理的非税收  入</t>
  </si>
  <si>
    <t>公共财政补助</t>
  </si>
  <si>
    <t>政府性基金补  助</t>
  </si>
</sst>
</file>

<file path=xl/styles.xml><?xml version="1.0" encoding="utf-8"?>
<styleSheet xmlns="http://schemas.openxmlformats.org/spreadsheetml/2006/main">
  <numFmts count="10">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 #,##0.00;* \-#,##0.00;* &quot;-&quot;??;@"/>
    <numFmt numFmtId="177" formatCode="_-* #,##0.00_-;\-* #,##0.00_-;_-* &quot;-&quot;??_-;_-@_-"/>
    <numFmt numFmtId="178" formatCode="#,##0_ "/>
    <numFmt numFmtId="179" formatCode="* #,##0.00;* \-#,##0.00;* &quot;&quot;??;@"/>
    <numFmt numFmtId="180" formatCode="0_);[Red]\(0\)"/>
    <numFmt numFmtId="181" formatCode="#,##0_);[Red]\(#,##0\)"/>
  </numFmts>
  <fonts count="88">
    <font>
      <sz val="9"/>
      <name val="宋体"/>
      <charset val="134"/>
    </font>
    <font>
      <sz val="12"/>
      <name val="宋体"/>
      <charset val="134"/>
    </font>
    <font>
      <sz val="10"/>
      <name val="宋体"/>
      <charset val="134"/>
    </font>
    <font>
      <b/>
      <sz val="18"/>
      <name val="宋体"/>
      <charset val="134"/>
    </font>
    <font>
      <sz val="10"/>
      <name val="Times New Roman"/>
      <charset val="134"/>
    </font>
    <font>
      <b/>
      <sz val="10"/>
      <name val="宋体"/>
      <charset val="134"/>
    </font>
    <font>
      <sz val="11"/>
      <color rgb="FF9C6500"/>
      <name val="宋体"/>
      <charset val="0"/>
      <scheme val="minor"/>
    </font>
    <font>
      <sz val="11"/>
      <color indexed="20"/>
      <name val="宋体"/>
      <charset val="134"/>
    </font>
    <font>
      <sz val="11"/>
      <color theme="0"/>
      <name val="宋体"/>
      <charset val="0"/>
      <scheme val="minor"/>
    </font>
    <font>
      <sz val="11"/>
      <color rgb="FF3F3F76"/>
      <name val="宋体"/>
      <charset val="0"/>
      <scheme val="minor"/>
    </font>
    <font>
      <sz val="11"/>
      <color indexed="9"/>
      <name val="Tahoma"/>
      <charset val="134"/>
    </font>
    <font>
      <sz val="11"/>
      <color indexed="8"/>
      <name val="Tahoma"/>
      <charset val="134"/>
    </font>
    <font>
      <b/>
      <sz val="18"/>
      <color theme="3"/>
      <name val="宋体"/>
      <charset val="134"/>
      <scheme val="minor"/>
    </font>
    <font>
      <u/>
      <sz val="11"/>
      <color rgb="FF0000FF"/>
      <name val="宋体"/>
      <charset val="0"/>
      <scheme val="minor"/>
    </font>
    <font>
      <sz val="11"/>
      <color indexed="36"/>
      <name val="Tahoma"/>
      <charset val="134"/>
    </font>
    <font>
      <sz val="11"/>
      <color theme="1"/>
      <name val="宋体"/>
      <charset val="134"/>
      <scheme val="minor"/>
    </font>
    <font>
      <b/>
      <sz val="13"/>
      <color theme="3"/>
      <name val="宋体"/>
      <charset val="134"/>
      <scheme val="minor"/>
    </font>
    <font>
      <sz val="11"/>
      <color indexed="17"/>
      <name val="宋体"/>
      <charset val="134"/>
    </font>
    <font>
      <sz val="11"/>
      <color theme="1"/>
      <name val="宋体"/>
      <charset val="0"/>
      <scheme val="minor"/>
    </font>
    <font>
      <b/>
      <sz val="11"/>
      <color rgb="FFFFFFFF"/>
      <name val="宋体"/>
      <charset val="0"/>
      <scheme val="minor"/>
    </font>
    <font>
      <sz val="11"/>
      <color indexed="10"/>
      <name val="Tahoma"/>
      <charset val="134"/>
    </font>
    <font>
      <sz val="11"/>
      <color rgb="FFFF0000"/>
      <name val="宋体"/>
      <charset val="0"/>
      <scheme val="minor"/>
    </font>
    <font>
      <b/>
      <sz val="11"/>
      <color indexed="9"/>
      <name val="Tahoma"/>
      <charset val="134"/>
    </font>
    <font>
      <sz val="11"/>
      <color indexed="9"/>
      <name val="宋体"/>
      <charset val="134"/>
    </font>
    <font>
      <b/>
      <sz val="15"/>
      <color theme="3"/>
      <name val="宋体"/>
      <charset val="134"/>
      <scheme val="minor"/>
    </font>
    <font>
      <sz val="11"/>
      <color indexed="8"/>
      <name val="宋体"/>
      <charset val="134"/>
    </font>
    <font>
      <b/>
      <sz val="11"/>
      <color indexed="8"/>
      <name val="宋体"/>
      <charset val="134"/>
    </font>
    <font>
      <sz val="11"/>
      <color rgb="FF006100"/>
      <name val="宋体"/>
      <charset val="0"/>
      <scheme val="minor"/>
    </font>
    <font>
      <sz val="11"/>
      <color indexed="20"/>
      <name val="Tahoma"/>
      <charset val="134"/>
    </font>
    <font>
      <sz val="11"/>
      <color indexed="60"/>
      <name val="Tahoma"/>
      <charset val="134"/>
    </font>
    <font>
      <i/>
      <sz val="11"/>
      <color indexed="23"/>
      <name val="Tahoma"/>
      <charset val="134"/>
    </font>
    <font>
      <b/>
      <sz val="11"/>
      <color indexed="63"/>
      <name val="宋体"/>
      <charset val="134"/>
    </font>
    <font>
      <sz val="11"/>
      <color indexed="52"/>
      <name val="Tahoma"/>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indexed="52"/>
      <name val="宋体"/>
      <charset val="134"/>
    </font>
    <font>
      <sz val="11"/>
      <color rgb="FFFA7D00"/>
      <name val="宋体"/>
      <charset val="0"/>
      <scheme val="minor"/>
    </font>
    <font>
      <b/>
      <sz val="11"/>
      <color indexed="8"/>
      <name val="Tahoma"/>
      <charset val="134"/>
    </font>
    <font>
      <b/>
      <sz val="18"/>
      <color indexed="56"/>
      <name val="宋体"/>
      <charset val="134"/>
    </font>
    <font>
      <sz val="11"/>
      <color indexed="17"/>
      <name val="Tahoma"/>
      <charset val="134"/>
    </font>
    <font>
      <sz val="12"/>
      <name val="Times New Roman"/>
      <charset val="134"/>
    </font>
    <font>
      <sz val="11"/>
      <color indexed="52"/>
      <name val="宋体"/>
      <charset val="134"/>
    </font>
    <font>
      <b/>
      <sz val="11"/>
      <color indexed="63"/>
      <name val="Tahoma"/>
      <charset val="134"/>
    </font>
    <font>
      <b/>
      <sz val="11"/>
      <color rgb="FF3F3F3F"/>
      <name val="宋体"/>
      <charset val="0"/>
      <scheme val="minor"/>
    </font>
    <font>
      <b/>
      <sz val="11"/>
      <color rgb="FFFA7D00"/>
      <name val="宋体"/>
      <charset val="0"/>
      <scheme val="minor"/>
    </font>
    <font>
      <b/>
      <sz val="11"/>
      <color indexed="52"/>
      <name val="Tahoma"/>
      <charset val="134"/>
    </font>
    <font>
      <sz val="10"/>
      <name val="Helv"/>
      <charset val="134"/>
    </font>
    <font>
      <b/>
      <sz val="15"/>
      <color indexed="56"/>
      <name val="Tahoma"/>
      <charset val="134"/>
    </font>
    <font>
      <sz val="11"/>
      <color indexed="58"/>
      <name val="Tahoma"/>
      <charset val="134"/>
    </font>
    <font>
      <b/>
      <sz val="11"/>
      <color theme="1"/>
      <name val="宋体"/>
      <charset val="0"/>
      <scheme val="minor"/>
    </font>
    <font>
      <sz val="11"/>
      <color indexed="10"/>
      <name val="宋体"/>
      <charset val="134"/>
    </font>
    <font>
      <sz val="7"/>
      <name val="Small Fonts"/>
      <charset val="134"/>
    </font>
    <font>
      <b/>
      <sz val="15"/>
      <color indexed="56"/>
      <name val="宋体"/>
      <charset val="134"/>
    </font>
    <font>
      <sz val="12"/>
      <name val="Courier"/>
      <charset val="134"/>
    </font>
    <font>
      <b/>
      <sz val="13"/>
      <color indexed="56"/>
      <name val="Tahoma"/>
      <charset val="134"/>
    </font>
    <font>
      <b/>
      <sz val="13"/>
      <color indexed="56"/>
      <name val="宋体"/>
      <charset val="134"/>
    </font>
    <font>
      <b/>
      <sz val="11"/>
      <color indexed="9"/>
      <name val="宋体"/>
      <charset val="134"/>
    </font>
    <font>
      <sz val="11"/>
      <color indexed="60"/>
      <name val="宋体"/>
      <charset val="134"/>
    </font>
    <font>
      <b/>
      <sz val="11"/>
      <color indexed="56"/>
      <name val="Tahoma"/>
      <charset val="134"/>
    </font>
    <font>
      <b/>
      <sz val="10"/>
      <name val="Arial"/>
      <charset val="134"/>
    </font>
    <font>
      <sz val="10"/>
      <color indexed="8"/>
      <name val="Arial"/>
      <charset val="134"/>
    </font>
    <font>
      <i/>
      <sz val="11"/>
      <color indexed="23"/>
      <name val="宋体"/>
      <charset val="134"/>
    </font>
    <font>
      <sz val="10"/>
      <name val="Arial"/>
      <charset val="134"/>
    </font>
    <font>
      <sz val="10"/>
      <name val="MS Sans Serif"/>
      <charset val="134"/>
    </font>
    <font>
      <b/>
      <sz val="11"/>
      <color indexed="56"/>
      <name val="宋体"/>
      <charset val="134"/>
    </font>
    <font>
      <sz val="11"/>
      <color indexed="16"/>
      <name val="宋体"/>
      <charset val="134"/>
    </font>
    <font>
      <sz val="11"/>
      <color indexed="62"/>
      <name val="Tahoma"/>
      <charset val="134"/>
    </font>
    <font>
      <sz val="11"/>
      <color indexed="62"/>
      <name val="宋体"/>
      <charset val="134"/>
    </font>
    <font>
      <sz val="10"/>
      <name val="Geneva"/>
      <charset val="134"/>
    </font>
    <font>
      <b/>
      <sz val="10"/>
      <color indexed="8"/>
      <name val="宋体"/>
      <charset val="134"/>
    </font>
    <font>
      <b/>
      <sz val="10"/>
      <color indexed="8"/>
      <name val="GBK-EUC-H"/>
      <charset val="134"/>
    </font>
    <font>
      <b/>
      <sz val="10"/>
      <color indexed="8"/>
      <name val="反映用于农田设施、"/>
      <charset val="134"/>
    </font>
    <font>
      <sz val="11"/>
      <color indexed="8"/>
      <name val="仿宋_GB2312"/>
      <charset val="134"/>
    </font>
    <font>
      <sz val="10"/>
      <color indexed="8"/>
      <name val="宋体"/>
      <charset val="134"/>
    </font>
    <font>
      <b/>
      <sz val="10"/>
      <color rgb="FF000000"/>
      <name val="鞍ቮ䁗ㄦ✈䁼鞍ቮᩃ䁘ㄦ鲀䁼鞍ቮ䁘ㄦ⮠䁼Ǵ"/>
      <charset val="134"/>
    </font>
    <font>
      <b/>
      <sz val="10"/>
      <color rgb="FF000000"/>
      <name val="宋体"/>
      <charset val="134"/>
    </font>
    <font>
      <b/>
      <sz val="10"/>
      <color rgb="FF000000"/>
      <name val="ꧻ囱䁝蔟凫鬸䂂ꧻ踑䁝蔟凫䂂ꧻ몑䁟蔟凫邸䂂Ϩ"/>
      <charset val="134"/>
    </font>
    <font>
      <b/>
      <sz val="10"/>
      <color rgb="FF000000"/>
      <name val="嘂ⴎ莲䁯꟰䯆䊷䂃嘂ⴎ铂䁯꟰䯆襃䂃⬁ᚇ少䁰꟰䯆㟣䂃Ϩ"/>
      <charset val="134"/>
    </font>
    <font>
      <b/>
      <sz val="10"/>
      <color rgb="FF000000"/>
      <name val="ꬸஒ_x0007_"/>
      <charset val="134"/>
    </font>
    <font>
      <sz val="10"/>
      <color indexed="8"/>
      <name val="GBK-EUC-H"/>
      <charset val="134"/>
    </font>
    <font>
      <b/>
      <sz val="10"/>
      <color rgb="FF000000"/>
      <name val="仿宋_GB2312"/>
      <charset val="134"/>
    </font>
    <font>
      <b/>
      <sz val="10"/>
      <color rgb="FF000000"/>
      <name val="帰ல_x0007_"/>
      <charset val="134"/>
    </font>
    <font>
      <b/>
      <sz val="10"/>
      <color rgb="FF000000"/>
      <name val="GBK-EUC-H"/>
      <charset val="134"/>
    </font>
    <font>
      <b/>
      <sz val="12"/>
      <name val="宋体"/>
      <charset val="134"/>
    </font>
    <font>
      <sz val="9"/>
      <name val="宋体"/>
      <charset val="134"/>
    </font>
    <font>
      <b/>
      <sz val="9"/>
      <name val="宋体"/>
      <charset val="134"/>
    </font>
  </fonts>
  <fills count="56">
    <fill>
      <patternFill patternType="none"/>
    </fill>
    <fill>
      <patternFill patternType="gray125"/>
    </fill>
    <fill>
      <patternFill patternType="solid">
        <fgColor theme="0"/>
        <bgColor indexed="64"/>
      </patternFill>
    </fill>
    <fill>
      <patternFill patternType="solid">
        <fgColor rgb="FFFFEB9C"/>
        <bgColor indexed="64"/>
      </patternFill>
    </fill>
    <fill>
      <patternFill patternType="solid">
        <fgColor indexed="4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indexed="57"/>
        <bgColor indexed="64"/>
      </patternFill>
    </fill>
    <fill>
      <patternFill patternType="solid">
        <fgColor theme="4" tint="0.399975585192419"/>
        <bgColor indexed="64"/>
      </patternFill>
    </fill>
    <fill>
      <patternFill patternType="solid">
        <fgColor indexed="44"/>
        <bgColor indexed="64"/>
      </patternFill>
    </fill>
    <fill>
      <patternFill patternType="solid">
        <fgColor indexed="51"/>
        <bgColor indexed="64"/>
      </patternFill>
    </fill>
    <fill>
      <patternFill patternType="solid">
        <fgColor indexed="42"/>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indexed="55"/>
        <bgColor indexed="64"/>
      </patternFill>
    </fill>
    <fill>
      <patternFill patternType="solid">
        <fgColor indexed="52"/>
        <bgColor indexed="64"/>
      </patternFill>
    </fill>
    <fill>
      <patternFill patternType="solid">
        <fgColor indexed="49"/>
        <bgColor indexed="64"/>
      </patternFill>
    </fill>
    <fill>
      <patternFill patternType="solid">
        <fgColor rgb="FFFFFFCC"/>
        <bgColor indexed="64"/>
      </patternFill>
    </fill>
    <fill>
      <patternFill patternType="solid">
        <fgColor indexed="46"/>
        <bgColor indexed="64"/>
      </patternFill>
    </fill>
    <fill>
      <patternFill patternType="solid">
        <fgColor indexed="10"/>
        <bgColor indexed="64"/>
      </patternFill>
    </fill>
    <fill>
      <patternFill patternType="solid">
        <fgColor indexed="29"/>
        <bgColor indexed="64"/>
      </patternFill>
    </fill>
    <fill>
      <patternFill patternType="solid">
        <fgColor indexed="31"/>
        <bgColor indexed="64"/>
      </patternFill>
    </fill>
    <fill>
      <patternFill patternType="solid">
        <fgColor indexed="11"/>
        <bgColor indexed="64"/>
      </patternFill>
    </fill>
    <fill>
      <patternFill patternType="solid">
        <fgColor rgb="FFC6EFCE"/>
        <bgColor indexed="64"/>
      </patternFill>
    </fill>
    <fill>
      <patternFill patternType="solid">
        <fgColor theme="6" tint="0.799981688894314"/>
        <bgColor indexed="64"/>
      </patternFill>
    </fill>
    <fill>
      <patternFill patternType="solid">
        <fgColor indexed="27"/>
        <bgColor indexed="64"/>
      </patternFill>
    </fill>
    <fill>
      <patternFill patternType="solid">
        <fgColor indexed="47"/>
        <bgColor indexed="64"/>
      </patternFill>
    </fill>
    <fill>
      <patternFill patternType="solid">
        <fgColor indexed="43"/>
        <bgColor indexed="64"/>
      </patternFill>
    </fill>
    <fill>
      <patternFill patternType="solid">
        <fgColor indexed="22"/>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rgb="FFF2F2F2"/>
        <bgColor indexed="64"/>
      </patternFill>
    </fill>
    <fill>
      <patternFill patternType="solid">
        <fgColor theme="5"/>
        <bgColor indexed="64"/>
      </patternFill>
    </fill>
    <fill>
      <patternFill patternType="solid">
        <fgColor theme="8" tint="0.799981688894314"/>
        <bgColor indexed="64"/>
      </patternFill>
    </fill>
    <fill>
      <patternFill patternType="solid">
        <fgColor indexed="62"/>
        <bgColor indexed="64"/>
      </patternFill>
    </fill>
    <fill>
      <patternFill patternType="solid">
        <fgColor theme="5" tint="0.799981688894314"/>
        <bgColor indexed="64"/>
      </patternFill>
    </fill>
    <fill>
      <patternFill patternType="solid">
        <fgColor indexed="30"/>
        <bgColor indexed="64"/>
      </patternFill>
    </fill>
    <fill>
      <patternFill patternType="solid">
        <fgColor indexed="36"/>
        <bgColor indexed="64"/>
      </patternFill>
    </fill>
    <fill>
      <patternFill patternType="solid">
        <fgColor theme="9" tint="0.799981688894314"/>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3"/>
        <bgColor indexed="64"/>
      </patternFill>
    </fill>
    <fill>
      <patternFill patternType="solid">
        <fgColor indexed="26"/>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double">
        <color indexed="63"/>
      </left>
      <right style="double">
        <color indexed="63"/>
      </right>
      <top style="double">
        <color indexed="63"/>
      </top>
      <bottom style="double">
        <color indexed="63"/>
      </bottom>
      <diagonal/>
    </border>
    <border>
      <left style="thin">
        <color rgb="FFB2B2B2"/>
      </left>
      <right style="thin">
        <color rgb="FFB2B2B2"/>
      </right>
      <top style="thin">
        <color rgb="FFB2B2B2"/>
      </top>
      <bottom style="thin">
        <color rgb="FFB2B2B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thick">
        <color indexed="62"/>
      </bottom>
      <diagonal/>
    </border>
    <border>
      <left/>
      <right/>
      <top style="thin">
        <color theme="4"/>
      </top>
      <bottom style="double">
        <color theme="4"/>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s>
  <cellStyleXfs count="4312">
    <xf numFmtId="0" fontId="0" fillId="0" borderId="0"/>
    <xf numFmtId="42" fontId="15" fillId="0" borderId="0" applyFont="0" applyFill="0" applyBorder="0" applyAlignment="0" applyProtection="0">
      <alignment vertical="center"/>
    </xf>
    <xf numFmtId="0" fontId="11" fillId="4" borderId="0" applyNumberFormat="0" applyBorder="0" applyAlignment="0" applyProtection="0">
      <alignment vertical="center"/>
    </xf>
    <xf numFmtId="44" fontId="15" fillId="0" borderId="0" applyFont="0" applyFill="0" applyBorder="0" applyAlignment="0" applyProtection="0">
      <alignment vertical="center"/>
    </xf>
    <xf numFmtId="0" fontId="17" fillId="12" borderId="0" applyNumberFormat="0" applyBorder="0" applyAlignment="0" applyProtection="0">
      <alignment vertical="center"/>
    </xf>
    <xf numFmtId="0" fontId="11" fillId="10" borderId="0" applyNumberFormat="0" applyBorder="0" applyAlignment="0" applyProtection="0">
      <alignment vertical="center"/>
    </xf>
    <xf numFmtId="0" fontId="10" fillId="21" borderId="0" applyNumberFormat="0" applyBorder="0" applyAlignment="0" applyProtection="0">
      <alignment vertical="center"/>
    </xf>
    <xf numFmtId="0" fontId="9" fillId="7" borderId="9" applyNumberFormat="0" applyAlignment="0" applyProtection="0">
      <alignment vertical="center"/>
    </xf>
    <xf numFmtId="0" fontId="11" fillId="12" borderId="0" applyNumberFormat="0" applyBorder="0" applyAlignment="0" applyProtection="0">
      <alignment vertical="center"/>
    </xf>
    <xf numFmtId="0" fontId="18" fillId="26" borderId="0" applyNumberFormat="0" applyBorder="0" applyAlignment="0" applyProtection="0">
      <alignment vertical="center"/>
    </xf>
    <xf numFmtId="0" fontId="28" fillId="4" borderId="0" applyNumberFormat="0" applyBorder="0" applyAlignment="0" applyProtection="0">
      <alignment vertical="center"/>
    </xf>
    <xf numFmtId="0" fontId="11" fillId="4" borderId="0" applyNumberFormat="0" applyBorder="0" applyAlignment="0" applyProtection="0">
      <alignment vertical="center"/>
    </xf>
    <xf numFmtId="0" fontId="31" fillId="30" borderId="15" applyNumberFormat="0" applyAlignment="0" applyProtection="0">
      <alignment vertical="center"/>
    </xf>
    <xf numFmtId="0" fontId="11" fillId="10" borderId="0" applyNumberFormat="0" applyBorder="0" applyAlignment="0" applyProtection="0">
      <alignment vertical="center"/>
    </xf>
    <xf numFmtId="0" fontId="22" fillId="16" borderId="12" applyNumberFormat="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11" borderId="0" applyNumberFormat="0" applyBorder="0" applyAlignment="0" applyProtection="0">
      <alignment vertical="center"/>
    </xf>
    <xf numFmtId="0" fontId="14" fillId="4" borderId="0" applyNumberFormat="0" applyBorder="0" applyAlignment="0" applyProtection="0">
      <alignment vertical="center"/>
    </xf>
    <xf numFmtId="0" fontId="1" fillId="0" borderId="0"/>
    <xf numFmtId="0" fontId="25" fillId="10" borderId="0" applyNumberFormat="0" applyBorder="0" applyAlignment="0" applyProtection="0">
      <alignment vertical="center"/>
    </xf>
    <xf numFmtId="41" fontId="15" fillId="0" borderId="0" applyFont="0" applyFill="0" applyBorder="0" applyAlignment="0" applyProtection="0">
      <alignment vertical="center"/>
    </xf>
    <xf numFmtId="0" fontId="0" fillId="0" borderId="0"/>
    <xf numFmtId="0" fontId="11" fillId="20" borderId="0" applyNumberFormat="0" applyBorder="0" applyAlignment="0" applyProtection="0">
      <alignment vertical="center"/>
    </xf>
    <xf numFmtId="0" fontId="18" fillId="32" borderId="0" applyNumberFormat="0" applyBorder="0" applyAlignment="0" applyProtection="0">
      <alignment vertical="center"/>
    </xf>
    <xf numFmtId="0" fontId="25" fillId="24" borderId="0" applyNumberFormat="0" applyBorder="0" applyAlignment="0" applyProtection="0">
      <alignment vertical="center"/>
    </xf>
    <xf numFmtId="0" fontId="26" fillId="0" borderId="14" applyNumberFormat="0" applyFill="0" applyAlignment="0" applyProtection="0">
      <alignment vertical="center"/>
    </xf>
    <xf numFmtId="0" fontId="11" fillId="10" borderId="0" applyNumberFormat="0" applyBorder="0" applyAlignment="0" applyProtection="0">
      <alignment vertical="center"/>
    </xf>
    <xf numFmtId="0" fontId="36" fillId="31" borderId="0" applyNumberFormat="0" applyBorder="0" applyAlignment="0" applyProtection="0">
      <alignment vertical="center"/>
    </xf>
    <xf numFmtId="0" fontId="17" fillId="12" borderId="0" applyNumberFormat="0" applyBorder="0" applyAlignment="0" applyProtection="0">
      <alignment vertical="center"/>
    </xf>
    <xf numFmtId="43" fontId="15" fillId="0" borderId="0" applyFont="0" applyFill="0" applyBorder="0" applyAlignment="0" applyProtection="0">
      <alignment vertical="center"/>
    </xf>
    <xf numFmtId="0" fontId="23" fillId="18" borderId="0" applyNumberFormat="0" applyBorder="0" applyAlignment="0" applyProtection="0">
      <alignment vertical="center"/>
    </xf>
    <xf numFmtId="0" fontId="11" fillId="4" borderId="0" applyNumberFormat="0" applyBorder="0" applyAlignment="0" applyProtection="0">
      <alignment vertical="center"/>
    </xf>
    <xf numFmtId="0" fontId="8" fillId="5" borderId="0" applyNumberFormat="0" applyBorder="0" applyAlignment="0" applyProtection="0">
      <alignment vertical="center"/>
    </xf>
    <xf numFmtId="0" fontId="13" fillId="0" borderId="0" applyNumberFormat="0" applyFill="0" applyBorder="0" applyAlignment="0" applyProtection="0">
      <alignment vertical="center"/>
    </xf>
    <xf numFmtId="9" fontId="15" fillId="0" borderId="0" applyFont="0" applyFill="0" applyBorder="0" applyAlignment="0" applyProtection="0">
      <alignment vertical="center"/>
    </xf>
    <xf numFmtId="0" fontId="35" fillId="0" borderId="0" applyNumberFormat="0" applyFill="0" applyBorder="0" applyAlignment="0" applyProtection="0">
      <alignment vertical="center"/>
    </xf>
    <xf numFmtId="0" fontId="29" fillId="29" borderId="0" applyNumberFormat="0" applyBorder="0" applyAlignment="0" applyProtection="0">
      <alignment vertical="center"/>
    </xf>
    <xf numFmtId="0" fontId="11" fillId="28" borderId="0" applyNumberFormat="0" applyBorder="0" applyAlignment="0" applyProtection="0">
      <alignment vertical="center"/>
    </xf>
    <xf numFmtId="0" fontId="15" fillId="19" borderId="13" applyNumberFormat="0" applyFont="0" applyAlignment="0" applyProtection="0">
      <alignment vertical="center"/>
    </xf>
    <xf numFmtId="0" fontId="7" fillId="4" borderId="0" applyNumberFormat="0" applyBorder="0" applyAlignment="0" applyProtection="0">
      <alignment vertical="center"/>
    </xf>
    <xf numFmtId="0" fontId="23" fillId="22" borderId="0" applyNumberFormat="0" applyBorder="0" applyAlignment="0" applyProtection="0">
      <alignment vertical="center"/>
    </xf>
    <xf numFmtId="0" fontId="8" fillId="33" borderId="0" applyNumberFormat="0" applyBorder="0" applyAlignment="0" applyProtection="0">
      <alignment vertical="center"/>
    </xf>
    <xf numFmtId="0" fontId="30" fillId="0" borderId="0" applyNumberFormat="0" applyFill="0" applyBorder="0" applyAlignment="0" applyProtection="0">
      <alignment vertical="center"/>
    </xf>
    <xf numFmtId="0" fontId="11" fillId="27" borderId="0" applyNumberFormat="0" applyBorder="0" applyAlignment="0" applyProtection="0">
      <alignment vertical="center"/>
    </xf>
    <xf numFmtId="0" fontId="3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0" borderId="0"/>
    <xf numFmtId="0" fontId="0" fillId="0" borderId="0"/>
    <xf numFmtId="0" fontId="0" fillId="0" borderId="0"/>
    <xf numFmtId="0" fontId="11" fillId="22" borderId="0" applyNumberFormat="0" applyBorder="0" applyAlignment="0" applyProtection="0">
      <alignment vertical="center"/>
    </xf>
    <xf numFmtId="0" fontId="25" fillId="20" borderId="0" applyNumberFormat="0" applyBorder="0" applyAlignment="0" applyProtection="0">
      <alignment vertical="center"/>
    </xf>
    <xf numFmtId="0" fontId="11" fillId="20" borderId="0" applyNumberFormat="0" applyBorder="0" applyAlignment="0" applyProtection="0">
      <alignment vertical="center"/>
    </xf>
    <xf numFmtId="0" fontId="1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5" fillId="11" borderId="0" applyNumberFormat="0" applyBorder="0" applyAlignment="0" applyProtection="0">
      <alignment vertical="center"/>
    </xf>
    <xf numFmtId="0" fontId="25" fillId="27" borderId="0" applyNumberFormat="0" applyBorder="0" applyAlignment="0" applyProtection="0">
      <alignment vertical="center"/>
    </xf>
    <xf numFmtId="0" fontId="24" fillId="0" borderId="10" applyNumberFormat="0" applyFill="0" applyAlignment="0" applyProtection="0">
      <alignment vertical="center"/>
    </xf>
    <xf numFmtId="0" fontId="25" fillId="11" borderId="0" applyNumberFormat="0" applyBorder="0" applyAlignment="0" applyProtection="0">
      <alignment vertical="center"/>
    </xf>
    <xf numFmtId="0" fontId="11" fillId="20" borderId="0" applyNumberFormat="0" applyBorder="0" applyAlignment="0" applyProtection="0">
      <alignment vertical="center"/>
    </xf>
    <xf numFmtId="0" fontId="25" fillId="27" borderId="0" applyNumberFormat="0" applyBorder="0" applyAlignment="0" applyProtection="0">
      <alignment vertical="center"/>
    </xf>
    <xf numFmtId="0" fontId="16" fillId="0" borderId="10" applyNumberFormat="0" applyFill="0" applyAlignment="0" applyProtection="0">
      <alignment vertical="center"/>
    </xf>
    <xf numFmtId="0" fontId="25" fillId="23" borderId="0" applyNumberFormat="0" applyBorder="0" applyAlignment="0" applyProtection="0">
      <alignment vertical="center"/>
    </xf>
    <xf numFmtId="0" fontId="11" fillId="27" borderId="0" applyNumberFormat="0" applyBorder="0" applyAlignment="0" applyProtection="0">
      <alignment vertical="center"/>
    </xf>
    <xf numFmtId="0" fontId="8" fillId="9" borderId="0" applyNumberFormat="0" applyBorder="0" applyAlignment="0" applyProtection="0">
      <alignment vertical="center"/>
    </xf>
    <xf numFmtId="0" fontId="11" fillId="20" borderId="0" applyNumberFormat="0" applyBorder="0" applyAlignment="0" applyProtection="0">
      <alignment vertical="center"/>
    </xf>
    <xf numFmtId="0" fontId="25" fillId="27" borderId="0" applyNumberFormat="0" applyBorder="0" applyAlignment="0" applyProtection="0">
      <alignment vertical="center"/>
    </xf>
    <xf numFmtId="0" fontId="34" fillId="0" borderId="19" applyNumberFormat="0" applyFill="0" applyAlignment="0" applyProtection="0">
      <alignment vertical="center"/>
    </xf>
    <xf numFmtId="0" fontId="8" fillId="6" borderId="0" applyNumberFormat="0" applyBorder="0" applyAlignment="0" applyProtection="0">
      <alignment vertical="center"/>
    </xf>
    <xf numFmtId="0" fontId="45" fillId="35" borderId="20" applyNumberFormat="0" applyAlignment="0" applyProtection="0">
      <alignment vertical="center"/>
    </xf>
    <xf numFmtId="0" fontId="11" fillId="4" borderId="0" applyNumberFormat="0" applyBorder="0" applyAlignment="0" applyProtection="0">
      <alignment vertical="center"/>
    </xf>
    <xf numFmtId="0" fontId="46" fillId="35" borderId="9" applyNumberFormat="0" applyAlignment="0" applyProtection="0">
      <alignment vertical="center"/>
    </xf>
    <xf numFmtId="0" fontId="47" fillId="30" borderId="17" applyNumberFormat="0" applyAlignment="0" applyProtection="0">
      <alignment vertical="center"/>
    </xf>
    <xf numFmtId="0" fontId="49" fillId="0" borderId="21" applyNumberFormat="0" applyFill="0" applyAlignment="0" applyProtection="0">
      <alignment vertical="center"/>
    </xf>
    <xf numFmtId="0" fontId="17" fillId="12" borderId="0" applyNumberFormat="0" applyBorder="0" applyAlignment="0" applyProtection="0">
      <alignment vertical="center"/>
    </xf>
    <xf numFmtId="0" fontId="25" fillId="23" borderId="0" applyNumberFormat="0" applyBorder="0" applyAlignment="0" applyProtection="0">
      <alignment vertical="center"/>
    </xf>
    <xf numFmtId="0" fontId="43" fillId="0" borderId="16" applyNumberFormat="0" applyFill="0" applyAlignment="0" applyProtection="0">
      <alignment vertical="center"/>
    </xf>
    <xf numFmtId="0" fontId="28" fillId="4" borderId="0" applyNumberFormat="0" applyBorder="0" applyAlignment="0" applyProtection="0">
      <alignment vertical="center"/>
    </xf>
    <xf numFmtId="0" fontId="19" fillId="14" borderId="11" applyNumberFormat="0" applyAlignment="0" applyProtection="0">
      <alignment vertical="center"/>
    </xf>
    <xf numFmtId="0" fontId="0" fillId="0" borderId="0"/>
    <xf numFmtId="0" fontId="10" fillId="21" borderId="0" applyNumberFormat="0" applyBorder="0" applyAlignment="0" applyProtection="0">
      <alignment vertical="center"/>
    </xf>
    <xf numFmtId="0" fontId="11" fillId="23" borderId="0" applyNumberFormat="0" applyBorder="0" applyAlignment="0" applyProtection="0">
      <alignment vertical="center"/>
    </xf>
    <xf numFmtId="0" fontId="18" fillId="42" borderId="0" applyNumberFormat="0" applyBorder="0" applyAlignment="0" applyProtection="0">
      <alignment vertical="center"/>
    </xf>
    <xf numFmtId="0" fontId="17" fillId="12" borderId="0" applyNumberFormat="0" applyBorder="0" applyAlignment="0" applyProtection="0">
      <alignment vertical="center"/>
    </xf>
    <xf numFmtId="0" fontId="8" fillId="36" borderId="0" applyNumberFormat="0" applyBorder="0" applyAlignment="0" applyProtection="0">
      <alignment vertical="center"/>
    </xf>
    <xf numFmtId="0" fontId="17" fillId="12" borderId="0" applyNumberFormat="0" applyBorder="0" applyAlignment="0" applyProtection="0">
      <alignment vertical="center"/>
    </xf>
    <xf numFmtId="0" fontId="25" fillId="0" borderId="0">
      <alignment vertical="center"/>
    </xf>
    <xf numFmtId="0" fontId="11" fillId="20" borderId="0" applyNumberFormat="0" applyBorder="0" applyAlignment="0" applyProtection="0">
      <alignment vertical="center"/>
    </xf>
    <xf numFmtId="0" fontId="50" fillId="12" borderId="0" applyNumberFormat="0" applyBorder="0" applyAlignment="0" applyProtection="0">
      <alignment vertical="center"/>
    </xf>
    <xf numFmtId="0" fontId="41" fillId="12" borderId="0" applyNumberFormat="0" applyBorder="0" applyAlignment="0" applyProtection="0">
      <alignment vertical="center"/>
    </xf>
    <xf numFmtId="0" fontId="11" fillId="27" borderId="0" applyNumberFormat="0" applyBorder="0" applyAlignment="0" applyProtection="0">
      <alignment vertical="center"/>
    </xf>
    <xf numFmtId="0" fontId="10" fillId="22" borderId="0" applyNumberFormat="0" applyBorder="0" applyAlignment="0" applyProtection="0">
      <alignment vertical="center"/>
    </xf>
    <xf numFmtId="0" fontId="38" fillId="0" borderId="18" applyNumberFormat="0" applyFill="0" applyAlignment="0" applyProtection="0">
      <alignment vertical="center"/>
    </xf>
    <xf numFmtId="0" fontId="7" fillId="4" borderId="0" applyNumberFormat="0" applyBorder="0" applyAlignment="0" applyProtection="0">
      <alignment vertical="center"/>
    </xf>
    <xf numFmtId="0" fontId="25" fillId="28" borderId="0" applyNumberFormat="0" applyBorder="0" applyAlignment="0" applyProtection="0">
      <alignment vertical="center"/>
    </xf>
    <xf numFmtId="0" fontId="29" fillId="29" borderId="0" applyNumberFormat="0" applyBorder="0" applyAlignment="0" applyProtection="0">
      <alignment vertical="center"/>
    </xf>
    <xf numFmtId="0" fontId="11" fillId="28" borderId="0" applyNumberFormat="0" applyBorder="0" applyAlignment="0" applyProtection="0">
      <alignment vertical="center"/>
    </xf>
    <xf numFmtId="0" fontId="51" fillId="0" borderId="22" applyNumberFormat="0" applyFill="0" applyAlignment="0" applyProtection="0">
      <alignment vertical="center"/>
    </xf>
    <xf numFmtId="0" fontId="27" fillId="25" borderId="0" applyNumberFormat="0" applyBorder="0" applyAlignment="0" applyProtection="0">
      <alignment vertical="center"/>
    </xf>
    <xf numFmtId="0" fontId="28" fillId="4" borderId="0" applyNumberFormat="0" applyBorder="0" applyAlignment="0" applyProtection="0">
      <alignment vertical="center"/>
    </xf>
    <xf numFmtId="0" fontId="6" fillId="3" borderId="0" applyNumberFormat="0" applyBorder="0" applyAlignment="0" applyProtection="0">
      <alignment vertical="center"/>
    </xf>
    <xf numFmtId="0" fontId="17" fillId="12" borderId="0" applyNumberFormat="0" applyBorder="0" applyAlignment="0" applyProtection="0">
      <alignment vertical="center"/>
    </xf>
    <xf numFmtId="0" fontId="10" fillId="21" borderId="0" applyNumberFormat="0" applyBorder="0" applyAlignment="0" applyProtection="0">
      <alignment vertical="center"/>
    </xf>
    <xf numFmtId="0" fontId="25" fillId="12" borderId="0" applyNumberFormat="0" applyBorder="0" applyAlignment="0" applyProtection="0">
      <alignment vertical="center"/>
    </xf>
    <xf numFmtId="0" fontId="1" fillId="0" borderId="0"/>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28" fillId="4" borderId="0" applyNumberFormat="0" applyBorder="0" applyAlignment="0" applyProtection="0">
      <alignment vertical="center"/>
    </xf>
    <xf numFmtId="0" fontId="25" fillId="12" borderId="0" applyNumberFormat="0" applyBorder="0" applyAlignment="0" applyProtection="0">
      <alignment vertical="center"/>
    </xf>
    <xf numFmtId="0" fontId="11" fillId="20" borderId="0" applyNumberFormat="0" applyBorder="0" applyAlignment="0" applyProtection="0">
      <alignment vertical="center"/>
    </xf>
    <xf numFmtId="0" fontId="25" fillId="10" borderId="0" applyNumberFormat="0" applyBorder="0" applyAlignment="0" applyProtection="0">
      <alignment vertical="center"/>
    </xf>
    <xf numFmtId="0" fontId="18" fillId="37" borderId="0" applyNumberFormat="0" applyBorder="0" applyAlignment="0" applyProtection="0">
      <alignment vertical="center"/>
    </xf>
    <xf numFmtId="0" fontId="17" fillId="12" borderId="0" applyNumberFormat="0" applyBorder="0" applyAlignment="0" applyProtection="0">
      <alignment vertical="center"/>
    </xf>
    <xf numFmtId="0" fontId="40" fillId="0" borderId="0" applyNumberFormat="0" applyFill="0" applyBorder="0" applyAlignment="0" applyProtection="0">
      <alignment vertical="center"/>
    </xf>
    <xf numFmtId="0" fontId="8" fillId="44" borderId="0" applyNumberFormat="0" applyBorder="0" applyAlignment="0" applyProtection="0">
      <alignment vertical="center"/>
    </xf>
    <xf numFmtId="0" fontId="17" fillId="12" borderId="0" applyNumberFormat="0" applyBorder="0" applyAlignment="0" applyProtection="0">
      <alignment vertical="center"/>
    </xf>
    <xf numFmtId="0" fontId="25" fillId="0" borderId="0">
      <alignment vertical="center"/>
    </xf>
    <xf numFmtId="0" fontId="11" fillId="20"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18" fillId="46" borderId="0" applyNumberFormat="0" applyBorder="0" applyAlignment="0" applyProtection="0">
      <alignment vertical="center"/>
    </xf>
    <xf numFmtId="0" fontId="41" fillId="12" borderId="0" applyNumberFormat="0" applyBorder="0" applyAlignment="0" applyProtection="0">
      <alignment vertical="center"/>
    </xf>
    <xf numFmtId="0" fontId="43" fillId="0" borderId="16" applyNumberFormat="0" applyFill="0" applyAlignment="0" applyProtection="0">
      <alignment vertical="center"/>
    </xf>
    <xf numFmtId="0" fontId="7" fillId="4" borderId="0" applyNumberFormat="0" applyBorder="0" applyAlignment="0" applyProtection="0">
      <alignment vertical="center"/>
    </xf>
    <xf numFmtId="0" fontId="25" fillId="28" borderId="0" applyNumberFormat="0" applyBorder="0" applyAlignment="0" applyProtection="0">
      <alignment vertical="center"/>
    </xf>
    <xf numFmtId="0" fontId="18" fillId="48" borderId="0" applyNumberFormat="0" applyBorder="0" applyAlignment="0" applyProtection="0">
      <alignment vertical="center"/>
    </xf>
    <xf numFmtId="0" fontId="28" fillId="4" borderId="0" applyNumberFormat="0" applyBorder="0" applyAlignment="0" applyProtection="0">
      <alignment vertical="center"/>
    </xf>
    <xf numFmtId="0" fontId="18" fillId="39" borderId="0" applyNumberFormat="0" applyBorder="0" applyAlignment="0" applyProtection="0">
      <alignment vertical="center"/>
    </xf>
    <xf numFmtId="0" fontId="41" fillId="12" borderId="0" applyNumberFormat="0" applyBorder="0" applyAlignment="0" applyProtection="0">
      <alignment vertical="center"/>
    </xf>
    <xf numFmtId="0" fontId="44" fillId="30" borderId="15" applyNumberFormat="0" applyAlignment="0" applyProtection="0">
      <alignment vertical="center"/>
    </xf>
    <xf numFmtId="0" fontId="11" fillId="4" borderId="0" applyNumberFormat="0" applyBorder="0" applyAlignment="0" applyProtection="0">
      <alignment vertical="center"/>
    </xf>
    <xf numFmtId="0" fontId="32" fillId="0" borderId="16" applyNumberFormat="0" applyFill="0" applyAlignment="0" applyProtection="0">
      <alignment vertical="center"/>
    </xf>
    <xf numFmtId="0" fontId="25" fillId="28" borderId="0" applyNumberFormat="0" applyBorder="0" applyAlignment="0" applyProtection="0">
      <alignment vertical="center"/>
    </xf>
    <xf numFmtId="0" fontId="23" fillId="41" borderId="0" applyNumberFormat="0" applyBorder="0" applyAlignment="0" applyProtection="0">
      <alignment vertical="center"/>
    </xf>
    <xf numFmtId="0" fontId="26" fillId="0" borderId="14" applyNumberFormat="0" applyFill="0" applyAlignment="0" applyProtection="0">
      <alignment vertical="center"/>
    </xf>
    <xf numFmtId="0" fontId="11" fillId="10" borderId="0" applyNumberFormat="0" applyBorder="0" applyAlignment="0" applyProtection="0">
      <alignment vertical="center"/>
    </xf>
    <xf numFmtId="0" fontId="18" fillId="15" borderId="0" applyNumberFormat="0" applyBorder="0" applyAlignment="0" applyProtection="0">
      <alignment vertical="center"/>
    </xf>
    <xf numFmtId="0" fontId="8" fillId="43" borderId="0" applyNumberFormat="0" applyBorder="0" applyAlignment="0" applyProtection="0">
      <alignment vertical="center"/>
    </xf>
    <xf numFmtId="0" fontId="25" fillId="0" borderId="0">
      <alignment vertical="center"/>
    </xf>
    <xf numFmtId="0" fontId="8" fillId="45" borderId="0" applyNumberFormat="0" applyBorder="0" applyAlignment="0" applyProtection="0">
      <alignment vertical="center"/>
    </xf>
    <xf numFmtId="0" fontId="18" fillId="47" borderId="0" applyNumberFormat="0" applyBorder="0" applyAlignment="0" applyProtection="0">
      <alignment vertical="center"/>
    </xf>
    <xf numFmtId="0" fontId="40" fillId="0" borderId="0" applyNumberFormat="0" applyFill="0" applyBorder="0" applyAlignment="0" applyProtection="0">
      <alignment vertical="center"/>
    </xf>
    <xf numFmtId="0" fontId="18" fillId="49" borderId="0" applyNumberFormat="0" applyBorder="0" applyAlignment="0" applyProtection="0">
      <alignment vertical="center"/>
    </xf>
    <xf numFmtId="0" fontId="25" fillId="24" borderId="0" applyNumberFormat="0" applyBorder="0" applyAlignment="0" applyProtection="0">
      <alignment vertical="center"/>
    </xf>
    <xf numFmtId="0" fontId="39" fillId="0" borderId="14" applyNumberFormat="0" applyFill="0" applyAlignment="0" applyProtection="0">
      <alignment vertical="center"/>
    </xf>
    <xf numFmtId="0" fontId="11" fillId="10" borderId="0" applyNumberFormat="0" applyBorder="0" applyAlignment="0" applyProtection="0">
      <alignment vertical="center"/>
    </xf>
    <xf numFmtId="0" fontId="8" fillId="34" borderId="0" applyNumberFormat="0" applyBorder="0" applyAlignment="0" applyProtection="0">
      <alignment vertical="center"/>
    </xf>
    <xf numFmtId="0" fontId="18" fillId="13" borderId="0" applyNumberFormat="0" applyBorder="0" applyAlignment="0" applyProtection="0">
      <alignment vertical="center"/>
    </xf>
    <xf numFmtId="0" fontId="25" fillId="24" borderId="0" applyNumberFormat="0" applyBorder="0" applyAlignment="0" applyProtection="0">
      <alignment vertical="center"/>
    </xf>
    <xf numFmtId="0" fontId="11" fillId="22" borderId="0" applyNumberFormat="0" applyBorder="0" applyAlignment="0" applyProtection="0">
      <alignment vertical="center"/>
    </xf>
    <xf numFmtId="0" fontId="8" fillId="50" borderId="0" applyNumberFormat="0" applyBorder="0" applyAlignment="0" applyProtection="0">
      <alignment vertical="center"/>
    </xf>
    <xf numFmtId="0" fontId="8" fillId="51" borderId="0" applyNumberFormat="0" applyBorder="0" applyAlignment="0" applyProtection="0">
      <alignment vertical="center"/>
    </xf>
    <xf numFmtId="0" fontId="10" fillId="21" borderId="0" applyNumberFormat="0" applyBorder="0" applyAlignment="0" applyProtection="0">
      <alignment vertical="center"/>
    </xf>
    <xf numFmtId="0" fontId="10" fillId="40" borderId="0" applyNumberFormat="0" applyBorder="0" applyAlignment="0" applyProtection="0">
      <alignment vertical="center"/>
    </xf>
    <xf numFmtId="0" fontId="11" fillId="12" borderId="0" applyNumberFormat="0" applyBorder="0" applyAlignment="0" applyProtection="0">
      <alignment vertical="center"/>
    </xf>
    <xf numFmtId="0" fontId="11" fillId="20" borderId="0" applyNumberFormat="0" applyBorder="0" applyAlignment="0" applyProtection="0">
      <alignment vertical="center"/>
    </xf>
    <xf numFmtId="0" fontId="31" fillId="30" borderId="15" applyNumberFormat="0" applyAlignment="0" applyProtection="0">
      <alignment vertical="center"/>
    </xf>
    <xf numFmtId="0" fontId="11" fillId="22" borderId="0" applyNumberFormat="0" applyBorder="0" applyAlignment="0" applyProtection="0">
      <alignment vertical="center"/>
    </xf>
    <xf numFmtId="0" fontId="18" fillId="52" borderId="0" applyNumberFormat="0" applyBorder="0" applyAlignment="0" applyProtection="0">
      <alignment vertical="center"/>
    </xf>
    <xf numFmtId="0" fontId="8" fillId="53"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1" fillId="23" borderId="0" applyNumberFormat="0" applyBorder="0" applyAlignment="0" applyProtection="0">
      <alignment vertical="center"/>
    </xf>
    <xf numFmtId="0" fontId="30" fillId="0" borderId="0" applyNumberFormat="0" applyFill="0" applyBorder="0" applyAlignment="0" applyProtection="0">
      <alignment vertical="center"/>
    </xf>
    <xf numFmtId="0" fontId="1" fillId="0" borderId="0">
      <alignment vertical="center"/>
    </xf>
    <xf numFmtId="0" fontId="11" fillId="27" borderId="0" applyNumberFormat="0" applyBorder="0" applyAlignment="0" applyProtection="0">
      <alignment vertical="center"/>
    </xf>
    <xf numFmtId="0" fontId="17" fillId="12" borderId="0" applyNumberFormat="0" applyBorder="0" applyAlignment="0" applyProtection="0">
      <alignment vertical="center"/>
    </xf>
    <xf numFmtId="0" fontId="50" fillId="12" borderId="0" applyNumberFormat="0" applyBorder="0" applyAlignment="0" applyProtection="0">
      <alignment vertical="center"/>
    </xf>
    <xf numFmtId="0" fontId="48" fillId="0" borderId="0"/>
    <xf numFmtId="0" fontId="11" fillId="23" borderId="0" applyNumberFormat="0" applyBorder="0" applyAlignment="0" applyProtection="0">
      <alignment vertical="center"/>
    </xf>
    <xf numFmtId="0" fontId="30" fillId="0" borderId="0" applyNumberFormat="0" applyFill="0" applyBorder="0" applyAlignment="0" applyProtection="0">
      <alignment vertical="center"/>
    </xf>
    <xf numFmtId="0" fontId="39" fillId="0" borderId="14" applyNumberFormat="0" applyFill="0" applyAlignment="0" applyProtection="0">
      <alignment vertical="center"/>
    </xf>
    <xf numFmtId="0" fontId="1" fillId="0" borderId="0">
      <alignment vertical="center"/>
    </xf>
    <xf numFmtId="0" fontId="25" fillId="27" borderId="0" applyNumberFormat="0" applyBorder="0" applyAlignment="0" applyProtection="0">
      <alignment vertical="center"/>
    </xf>
    <xf numFmtId="0" fontId="10" fillId="24" borderId="0" applyNumberFormat="0" applyBorder="0" applyAlignment="0" applyProtection="0">
      <alignment vertical="center"/>
    </xf>
    <xf numFmtId="0" fontId="11" fillId="23" borderId="0" applyNumberFormat="0" applyBorder="0" applyAlignment="0" applyProtection="0">
      <alignment vertical="center"/>
    </xf>
    <xf numFmtId="0" fontId="40" fillId="0" borderId="0" applyNumberFormat="0" applyFill="0" applyBorder="0" applyAlignment="0" applyProtection="0">
      <alignment vertical="center"/>
    </xf>
    <xf numFmtId="0" fontId="11" fillId="12" borderId="0" applyNumberFormat="0" applyBorder="0" applyAlignment="0" applyProtection="0">
      <alignment vertical="center"/>
    </xf>
    <xf numFmtId="0" fontId="1" fillId="0" borderId="0"/>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8" borderId="0" applyNumberFormat="0" applyBorder="0" applyAlignment="0" applyProtection="0">
      <alignment vertical="center"/>
    </xf>
    <xf numFmtId="0" fontId="11" fillId="23" borderId="0" applyNumberFormat="0" applyBorder="0" applyAlignment="0" applyProtection="0">
      <alignment vertical="center"/>
    </xf>
    <xf numFmtId="0" fontId="30" fillId="0" borderId="0" applyNumberFormat="0" applyFill="0" applyBorder="0" applyAlignment="0" applyProtection="0">
      <alignment vertical="center"/>
    </xf>
    <xf numFmtId="0" fontId="39" fillId="0" borderId="14" applyNumberFormat="0" applyFill="0" applyAlignment="0" applyProtection="0">
      <alignment vertical="center"/>
    </xf>
    <xf numFmtId="0" fontId="25" fillId="27" borderId="0" applyNumberFormat="0" applyBorder="0" applyAlignment="0" applyProtection="0">
      <alignment vertical="center"/>
    </xf>
    <xf numFmtId="0" fontId="42" fillId="0" borderId="0"/>
    <xf numFmtId="0" fontId="11" fillId="28"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 fillId="0" borderId="0"/>
    <xf numFmtId="0" fontId="14" fillId="4" borderId="0" applyNumberFormat="0" applyBorder="0" applyAlignment="0" applyProtection="0">
      <alignment vertical="center"/>
    </xf>
    <xf numFmtId="0" fontId="11" fillId="23" borderId="0" applyNumberFormat="0" applyBorder="0" applyAlignment="0" applyProtection="0">
      <alignment vertical="center"/>
    </xf>
    <xf numFmtId="0" fontId="14" fillId="4" borderId="0" applyNumberFormat="0" applyBorder="0" applyAlignment="0" applyProtection="0">
      <alignment vertical="center"/>
    </xf>
    <xf numFmtId="0" fontId="11" fillId="23" borderId="0" applyNumberFormat="0" applyBorder="0" applyAlignment="0" applyProtection="0">
      <alignment vertical="center"/>
    </xf>
    <xf numFmtId="0" fontId="14" fillId="4"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40" fillId="0" borderId="0" applyNumberFormat="0" applyFill="0" applyBorder="0" applyAlignment="0" applyProtection="0">
      <alignment vertical="center"/>
    </xf>
    <xf numFmtId="0" fontId="11" fillId="12"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32" fillId="0" borderId="16" applyNumberFormat="0" applyFill="0" applyAlignment="0" applyProtection="0">
      <alignment vertical="center"/>
    </xf>
    <xf numFmtId="0" fontId="26" fillId="0" borderId="14" applyNumberFormat="0" applyFill="0" applyAlignment="0" applyProtection="0">
      <alignment vertical="center"/>
    </xf>
    <xf numFmtId="0" fontId="1" fillId="0" borderId="0">
      <alignment vertical="center"/>
    </xf>
    <xf numFmtId="0" fontId="11" fillId="10" borderId="0" applyNumberFormat="0" applyBorder="0" applyAlignment="0" applyProtection="0">
      <alignment vertical="center"/>
    </xf>
    <xf numFmtId="0" fontId="17" fillId="12" borderId="0" applyNumberFormat="0" applyBorder="0" applyAlignment="0" applyProtection="0">
      <alignment vertical="center"/>
    </xf>
    <xf numFmtId="0" fontId="11" fillId="22"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1" fillId="23" borderId="0" applyNumberFormat="0" applyBorder="0" applyAlignment="0" applyProtection="0">
      <alignment vertical="center"/>
    </xf>
    <xf numFmtId="0" fontId="17" fillId="12" borderId="0" applyNumberFormat="0" applyBorder="0" applyAlignment="0" applyProtection="0">
      <alignment vertical="center"/>
    </xf>
    <xf numFmtId="0" fontId="10" fillId="24"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0" fillId="24"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52" fillId="0" borderId="0" applyNumberFormat="0" applyFill="0" applyBorder="0" applyAlignment="0" applyProtection="0">
      <alignment vertical="center"/>
    </xf>
    <xf numFmtId="0" fontId="26" fillId="0" borderId="14" applyNumberFormat="0" applyFill="0" applyAlignment="0" applyProtection="0">
      <alignment vertical="center"/>
    </xf>
    <xf numFmtId="0" fontId="17" fillId="12" borderId="0" applyNumberFormat="0" applyBorder="0" applyAlignment="0" applyProtection="0">
      <alignment vertical="center"/>
    </xf>
    <xf numFmtId="0" fontId="1" fillId="0" borderId="0">
      <alignment vertical="center"/>
    </xf>
    <xf numFmtId="0" fontId="11" fillId="10"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1" fillId="23" borderId="0" applyNumberFormat="0" applyBorder="0" applyAlignment="0" applyProtection="0">
      <alignment vertical="center"/>
    </xf>
    <xf numFmtId="0" fontId="0" fillId="0" borderId="0"/>
    <xf numFmtId="0" fontId="11" fillId="23" borderId="0" applyNumberFormat="0" applyBorder="0" applyAlignment="0" applyProtection="0">
      <alignment vertical="center"/>
    </xf>
    <xf numFmtId="0" fontId="0" fillId="0" borderId="0"/>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7" fillId="4"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25" fillId="12" borderId="0" applyNumberFormat="0" applyBorder="0" applyAlignment="0" applyProtection="0">
      <alignment vertical="center"/>
    </xf>
    <xf numFmtId="0" fontId="23" fillId="24"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41" fillId="12" borderId="0" applyNumberFormat="0" applyBorder="0" applyAlignment="0" applyProtection="0">
      <alignment vertical="center"/>
    </xf>
    <xf numFmtId="0" fontId="11" fillId="27" borderId="0" applyNumberFormat="0" applyBorder="0" applyAlignment="0" applyProtection="0">
      <alignment vertical="center"/>
    </xf>
    <xf numFmtId="0" fontId="10" fillId="21" borderId="0" applyNumberFormat="0" applyBorder="0" applyAlignment="0" applyProtection="0">
      <alignment vertical="center"/>
    </xf>
    <xf numFmtId="0" fontId="25" fillId="23"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1" fillId="12" borderId="0" applyNumberFormat="0" applyBorder="0" applyAlignment="0" applyProtection="0">
      <alignment vertical="center"/>
    </xf>
    <xf numFmtId="0" fontId="10" fillId="21" borderId="0" applyNumberFormat="0" applyBorder="0" applyAlignment="0" applyProtection="0">
      <alignment vertical="center"/>
    </xf>
    <xf numFmtId="0" fontId="11" fillId="23" borderId="0" applyNumberFormat="0" applyBorder="0" applyAlignment="0" applyProtection="0">
      <alignment vertical="center"/>
    </xf>
    <xf numFmtId="0" fontId="11" fillId="22" borderId="0" applyNumberFormat="0" applyBorder="0" applyAlignment="0" applyProtection="0">
      <alignment vertical="center"/>
    </xf>
    <xf numFmtId="0" fontId="11" fillId="12" borderId="0" applyNumberFormat="0" applyBorder="0" applyAlignment="0" applyProtection="0">
      <alignment vertical="center"/>
    </xf>
    <xf numFmtId="0" fontId="41" fillId="12" borderId="0" applyNumberFormat="0" applyBorder="0" applyAlignment="0" applyProtection="0">
      <alignment vertical="center"/>
    </xf>
    <xf numFmtId="0" fontId="11" fillId="23" borderId="0" applyNumberFormat="0" applyBorder="0" applyAlignment="0" applyProtection="0">
      <alignment vertical="center"/>
    </xf>
    <xf numFmtId="0" fontId="50" fillId="12" borderId="0" applyNumberFormat="0" applyBorder="0" applyAlignment="0" applyProtection="0">
      <alignment vertical="center"/>
    </xf>
    <xf numFmtId="0" fontId="11" fillId="27" borderId="0" applyNumberFormat="0" applyBorder="0" applyAlignment="0" applyProtection="0">
      <alignment vertical="center"/>
    </xf>
    <xf numFmtId="0" fontId="7" fillId="4" borderId="0" applyNumberFormat="0" applyBorder="0" applyAlignment="0" applyProtection="0">
      <alignment vertical="center"/>
    </xf>
    <xf numFmtId="0" fontId="11" fillId="28" borderId="0" applyNumberFormat="0" applyBorder="0" applyAlignment="0" applyProtection="0">
      <alignment vertical="center"/>
    </xf>
    <xf numFmtId="0" fontId="41" fillId="12" borderId="0" applyNumberFormat="0" applyBorder="0" applyAlignment="0" applyProtection="0">
      <alignment vertical="center"/>
    </xf>
    <xf numFmtId="0" fontId="11" fillId="23" borderId="0" applyNumberFormat="0" applyBorder="0" applyAlignment="0" applyProtection="0">
      <alignment vertical="center"/>
    </xf>
    <xf numFmtId="0" fontId="7" fillId="4" borderId="0" applyNumberFormat="0" applyBorder="0" applyAlignment="0" applyProtection="0">
      <alignment vertical="center"/>
    </xf>
    <xf numFmtId="0" fontId="11" fillId="27" borderId="0" applyNumberFormat="0" applyBorder="0" applyAlignment="0" applyProtection="0">
      <alignment vertical="center"/>
    </xf>
    <xf numFmtId="0" fontId="20" fillId="0" borderId="0" applyNumberFormat="0" applyFill="0" applyBorder="0" applyAlignment="0" applyProtection="0">
      <alignment vertical="center"/>
    </xf>
    <xf numFmtId="0" fontId="25" fillId="28" borderId="0" applyNumberFormat="0" applyBorder="0" applyAlignment="0" applyProtection="0">
      <alignment vertical="center"/>
    </xf>
    <xf numFmtId="0" fontId="10" fillId="21" borderId="0" applyNumberFormat="0" applyBorder="0" applyAlignment="0" applyProtection="0">
      <alignment vertical="center"/>
    </xf>
    <xf numFmtId="0" fontId="25" fillId="23" borderId="0" applyNumberFormat="0" applyBorder="0" applyAlignment="0" applyProtection="0">
      <alignment vertical="center"/>
    </xf>
    <xf numFmtId="0" fontId="25" fillId="22" borderId="0" applyNumberFormat="0" applyBorder="0" applyAlignment="0" applyProtection="0">
      <alignment vertical="center"/>
    </xf>
    <xf numFmtId="0" fontId="40" fillId="0" borderId="0" applyNumberFormat="0" applyFill="0" applyBorder="0" applyAlignment="0" applyProtection="0">
      <alignment vertical="center"/>
    </xf>
    <xf numFmtId="0" fontId="11" fillId="12" borderId="0" applyNumberFormat="0" applyBorder="0" applyAlignment="0" applyProtection="0">
      <alignment vertical="center"/>
    </xf>
    <xf numFmtId="0" fontId="29" fillId="29" borderId="0" applyNumberFormat="0" applyBorder="0" applyAlignment="0" applyProtection="0">
      <alignment vertical="center"/>
    </xf>
    <xf numFmtId="0" fontId="25" fillId="23" borderId="0" applyNumberFormat="0" applyBorder="0" applyAlignment="0" applyProtection="0">
      <alignment vertical="center"/>
    </xf>
    <xf numFmtId="0" fontId="47" fillId="30" borderId="17" applyNumberFormat="0" applyAlignment="0" applyProtection="0">
      <alignment vertical="center"/>
    </xf>
    <xf numFmtId="0" fontId="25" fillId="23" borderId="0" applyNumberFormat="0" applyBorder="0" applyAlignment="0" applyProtection="0">
      <alignment vertical="center"/>
    </xf>
    <xf numFmtId="0" fontId="47" fillId="30" borderId="17" applyNumberFormat="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0" fillId="0" borderId="0"/>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17" fillId="12" borderId="0" applyNumberFormat="0" applyBorder="0" applyAlignment="0" applyProtection="0">
      <alignment vertical="center"/>
    </xf>
    <xf numFmtId="0" fontId="25" fillId="23" borderId="0" applyNumberFormat="0" applyBorder="0" applyAlignment="0" applyProtection="0">
      <alignment vertical="center"/>
    </xf>
    <xf numFmtId="0" fontId="17" fillId="12" borderId="0" applyNumberFormat="0" applyBorder="0" applyAlignment="0" applyProtection="0">
      <alignment vertical="center"/>
    </xf>
    <xf numFmtId="0" fontId="11" fillId="11" borderId="0" applyNumberFormat="0" applyBorder="0" applyAlignment="0" applyProtection="0">
      <alignment vertical="center"/>
    </xf>
    <xf numFmtId="0" fontId="25" fillId="23" borderId="0" applyNumberFormat="0" applyBorder="0" applyAlignment="0" applyProtection="0">
      <alignment vertical="center"/>
    </xf>
    <xf numFmtId="0" fontId="39" fillId="0" borderId="14" applyNumberFormat="0" applyFill="0" applyAlignment="0" applyProtection="0">
      <alignment vertical="center"/>
    </xf>
    <xf numFmtId="0" fontId="11" fillId="10"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17" fillId="12" borderId="0" applyNumberFormat="0" applyBorder="0" applyAlignment="0" applyProtection="0">
      <alignment vertical="center"/>
    </xf>
    <xf numFmtId="0" fontId="25" fillId="23" borderId="0" applyNumberFormat="0" applyBorder="0" applyAlignment="0" applyProtection="0">
      <alignment vertical="center"/>
    </xf>
    <xf numFmtId="0" fontId="17" fillId="12" borderId="0" applyNumberFormat="0" applyBorder="0" applyAlignment="0" applyProtection="0">
      <alignment vertical="center"/>
    </xf>
    <xf numFmtId="0" fontId="25" fillId="23" borderId="0" applyNumberFormat="0" applyBorder="0" applyAlignment="0" applyProtection="0">
      <alignment vertical="center"/>
    </xf>
    <xf numFmtId="0" fontId="17" fillId="12" borderId="0" applyNumberFormat="0" applyBorder="0" applyAlignment="0" applyProtection="0">
      <alignment vertical="center"/>
    </xf>
    <xf numFmtId="0" fontId="25" fillId="23"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25" fillId="23"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25" fillId="23" borderId="0" applyNumberFormat="0" applyBorder="0" applyAlignment="0" applyProtection="0">
      <alignment vertical="center"/>
    </xf>
    <xf numFmtId="0" fontId="11" fillId="27" borderId="0" applyNumberFormat="0" applyBorder="0" applyAlignment="0" applyProtection="0">
      <alignment vertical="center"/>
    </xf>
    <xf numFmtId="0" fontId="10" fillId="21" borderId="0" applyNumberFormat="0" applyBorder="0" applyAlignment="0" applyProtection="0">
      <alignment vertical="center"/>
    </xf>
    <xf numFmtId="0" fontId="11" fillId="23"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1" fillId="12" borderId="0" applyNumberFormat="0" applyBorder="0" applyAlignment="0" applyProtection="0">
      <alignment vertical="center"/>
    </xf>
    <xf numFmtId="0" fontId="10" fillId="21" borderId="0" applyNumberFormat="0" applyBorder="0" applyAlignment="0" applyProtection="0">
      <alignment vertical="center"/>
    </xf>
    <xf numFmtId="0" fontId="11" fillId="23" borderId="0" applyNumberFormat="0" applyBorder="0" applyAlignment="0" applyProtection="0">
      <alignment vertical="center"/>
    </xf>
    <xf numFmtId="0" fontId="10" fillId="21" borderId="0" applyNumberFormat="0" applyBorder="0" applyAlignment="0" applyProtection="0">
      <alignment vertical="center"/>
    </xf>
    <xf numFmtId="0" fontId="11" fillId="23" borderId="0" applyNumberFormat="0" applyBorder="0" applyAlignment="0" applyProtection="0">
      <alignment vertical="center"/>
    </xf>
    <xf numFmtId="0" fontId="25" fillId="27" borderId="0" applyNumberFormat="0" applyBorder="0" applyAlignment="0" applyProtection="0">
      <alignment vertical="center"/>
    </xf>
    <xf numFmtId="0" fontId="10" fillId="21" borderId="0" applyNumberFormat="0" applyBorder="0" applyAlignment="0" applyProtection="0">
      <alignment vertical="center"/>
    </xf>
    <xf numFmtId="0" fontId="11" fillId="23" borderId="0" applyNumberFormat="0" applyBorder="0" applyAlignment="0" applyProtection="0">
      <alignment vertical="center"/>
    </xf>
    <xf numFmtId="0" fontId="10" fillId="21" borderId="0" applyNumberFormat="0" applyBorder="0" applyAlignment="0" applyProtection="0">
      <alignment vertical="center"/>
    </xf>
    <xf numFmtId="0" fontId="11" fillId="23"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25" fillId="10"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52" fillId="0" borderId="0" applyNumberFormat="0" applyFill="0" applyBorder="0" applyAlignment="0" applyProtection="0">
      <alignment vertical="center"/>
    </xf>
    <xf numFmtId="0" fontId="11" fillId="4" borderId="0" applyNumberFormat="0" applyBorder="0" applyAlignment="0" applyProtection="0">
      <alignment vertical="center"/>
    </xf>
    <xf numFmtId="0" fontId="52" fillId="0" borderId="0" applyNumberFormat="0" applyFill="0" applyBorder="0" applyAlignment="0" applyProtection="0">
      <alignment vertical="center"/>
    </xf>
    <xf numFmtId="0" fontId="10" fillId="4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7" fillId="12"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1" fillId="28" borderId="0" applyNumberFormat="0" applyBorder="0" applyAlignment="0" applyProtection="0">
      <alignment vertical="center"/>
    </xf>
    <xf numFmtId="0" fontId="17" fillId="12" borderId="0" applyNumberFormat="0" applyBorder="0" applyAlignment="0" applyProtection="0">
      <alignment vertical="center"/>
    </xf>
    <xf numFmtId="0" fontId="11" fillId="4" borderId="0" applyNumberFormat="0" applyBorder="0" applyAlignment="0" applyProtection="0">
      <alignment vertical="center"/>
    </xf>
    <xf numFmtId="0" fontId="17" fillId="12" borderId="0" applyNumberFormat="0" applyBorder="0" applyAlignment="0" applyProtection="0">
      <alignment vertical="center"/>
    </xf>
    <xf numFmtId="0" fontId="11" fillId="28" borderId="0" applyNumberFormat="0" applyBorder="0" applyAlignment="0" applyProtection="0">
      <alignment vertical="center"/>
    </xf>
    <xf numFmtId="0" fontId="17" fillId="12" borderId="0" applyNumberFormat="0" applyBorder="0" applyAlignment="0" applyProtection="0">
      <alignment vertical="center"/>
    </xf>
    <xf numFmtId="0" fontId="11" fillId="4" borderId="0" applyNumberFormat="0" applyBorder="0" applyAlignment="0" applyProtection="0">
      <alignment vertical="center"/>
    </xf>
    <xf numFmtId="0" fontId="17" fillId="12" borderId="0" applyNumberFormat="0" applyBorder="0" applyAlignment="0" applyProtection="0">
      <alignment vertical="center"/>
    </xf>
    <xf numFmtId="0" fontId="23" fillId="22" borderId="0" applyNumberFormat="0" applyBorder="0" applyAlignment="0" applyProtection="0">
      <alignment vertical="center"/>
    </xf>
    <xf numFmtId="0" fontId="11" fillId="28" borderId="0" applyNumberFormat="0" applyBorder="0" applyAlignment="0" applyProtection="0">
      <alignment vertical="center"/>
    </xf>
    <xf numFmtId="0" fontId="11" fillId="4" borderId="0" applyNumberFormat="0" applyBorder="0" applyAlignment="0" applyProtection="0">
      <alignment vertical="center"/>
    </xf>
    <xf numFmtId="0" fontId="11" fillId="2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17" borderId="0" applyNumberFormat="0" applyBorder="0" applyAlignment="0" applyProtection="0">
      <alignment vertical="center"/>
    </xf>
    <xf numFmtId="0" fontId="11" fillId="2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3" fillId="24" borderId="0" applyNumberFormat="0" applyBorder="0" applyAlignment="0" applyProtection="0">
      <alignment vertical="center"/>
    </xf>
    <xf numFmtId="0" fontId="11" fillId="4" borderId="0" applyNumberFormat="0" applyBorder="0" applyAlignment="0" applyProtection="0">
      <alignment vertical="center"/>
    </xf>
    <xf numFmtId="0" fontId="17" fillId="12"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7" fillId="12"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27" borderId="0" applyNumberFormat="0" applyBorder="0" applyAlignment="0" applyProtection="0">
      <alignment vertical="center"/>
    </xf>
    <xf numFmtId="0" fontId="10" fillId="21" borderId="0" applyNumberFormat="0" applyBorder="0" applyAlignment="0" applyProtection="0">
      <alignment vertical="center"/>
    </xf>
    <xf numFmtId="0" fontId="25" fillId="4" borderId="0" applyNumberFormat="0" applyBorder="0" applyAlignment="0" applyProtection="0">
      <alignment vertical="center"/>
    </xf>
    <xf numFmtId="0" fontId="7"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27" borderId="0" applyNumberFormat="0" applyBorder="0" applyAlignment="0" applyProtection="0">
      <alignment vertical="center"/>
    </xf>
    <xf numFmtId="0" fontId="25" fillId="10"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28" borderId="0" applyNumberFormat="0" applyBorder="0" applyAlignment="0" applyProtection="0">
      <alignment vertical="center"/>
    </xf>
    <xf numFmtId="0" fontId="17" fillId="12" borderId="0" applyNumberFormat="0" applyBorder="0" applyAlignment="0" applyProtection="0">
      <alignment vertical="center"/>
    </xf>
    <xf numFmtId="0" fontId="11" fillId="4" borderId="0" applyNumberFormat="0" applyBorder="0" applyAlignment="0" applyProtection="0">
      <alignment vertical="center"/>
    </xf>
    <xf numFmtId="0" fontId="11" fillId="28" borderId="0" applyNumberFormat="0" applyBorder="0" applyAlignment="0" applyProtection="0">
      <alignment vertical="center"/>
    </xf>
    <xf numFmtId="0" fontId="25" fillId="24" borderId="0" applyNumberFormat="0" applyBorder="0" applyAlignment="0" applyProtection="0">
      <alignment vertical="center"/>
    </xf>
    <xf numFmtId="0" fontId="25" fillId="4" borderId="0" applyNumberFormat="0" applyBorder="0" applyAlignment="0" applyProtection="0">
      <alignment vertical="center"/>
    </xf>
    <xf numFmtId="0" fontId="11" fillId="28" borderId="0" applyNumberFormat="0" applyBorder="0" applyAlignment="0" applyProtection="0">
      <alignment vertical="center"/>
    </xf>
    <xf numFmtId="0" fontId="25" fillId="4" borderId="0" applyNumberFormat="0" applyBorder="0" applyAlignment="0" applyProtection="0">
      <alignment vertical="center"/>
    </xf>
    <xf numFmtId="0" fontId="17" fillId="12" borderId="0" applyNumberFormat="0" applyBorder="0" applyAlignment="0" applyProtection="0">
      <alignment vertical="center"/>
    </xf>
    <xf numFmtId="0" fontId="25" fillId="4" borderId="0" applyNumberFormat="0" applyBorder="0" applyAlignment="0" applyProtection="0">
      <alignment vertical="center"/>
    </xf>
    <xf numFmtId="0" fontId="7" fillId="4" borderId="0" applyNumberFormat="0" applyBorder="0" applyAlignment="0" applyProtection="0">
      <alignment vertical="center"/>
    </xf>
    <xf numFmtId="37" fontId="53" fillId="0" borderId="0"/>
    <xf numFmtId="0" fontId="25" fillId="28"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0" fillId="0" borderId="0"/>
    <xf numFmtId="0" fontId="25" fillId="24" borderId="0" applyNumberFormat="0" applyBorder="0" applyAlignment="0" applyProtection="0">
      <alignment vertical="center"/>
    </xf>
    <xf numFmtId="0" fontId="25" fillId="4" borderId="0" applyNumberFormat="0" applyBorder="0" applyAlignment="0" applyProtection="0">
      <alignment vertical="center"/>
    </xf>
    <xf numFmtId="0" fontId="11" fillId="28"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0" borderId="0">
      <alignment vertical="center"/>
    </xf>
    <xf numFmtId="0" fontId="11" fillId="22"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11" fillId="20" borderId="0" applyNumberFormat="0" applyBorder="0" applyAlignment="0" applyProtection="0">
      <alignment vertical="center"/>
    </xf>
    <xf numFmtId="0" fontId="25"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10" borderId="0" applyNumberFormat="0" applyBorder="0" applyAlignment="0" applyProtection="0">
      <alignment vertical="center"/>
    </xf>
    <xf numFmtId="0" fontId="17" fillId="12"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25" fillId="27" borderId="0" applyNumberFormat="0" applyBorder="0" applyAlignment="0" applyProtection="0">
      <alignment vertical="center"/>
    </xf>
    <xf numFmtId="0" fontId="49" fillId="0" borderId="21" applyNumberFormat="0" applyFill="0" applyAlignment="0" applyProtection="0">
      <alignment vertical="center"/>
    </xf>
    <xf numFmtId="0" fontId="11" fillId="10" borderId="0" applyNumberFormat="0" applyBorder="0" applyAlignment="0" applyProtection="0">
      <alignment vertical="center"/>
    </xf>
    <xf numFmtId="0" fontId="25" fillId="4" borderId="0" applyNumberFormat="0" applyBorder="0" applyAlignment="0" applyProtection="0">
      <alignment vertical="center"/>
    </xf>
    <xf numFmtId="0" fontId="54" fillId="0" borderId="21" applyNumberFormat="0" applyFill="0" applyAlignment="0" applyProtection="0">
      <alignment vertical="center"/>
    </xf>
    <xf numFmtId="0" fontId="11" fillId="27" borderId="0" applyNumberFormat="0" applyBorder="0" applyAlignment="0" applyProtection="0">
      <alignment vertical="center"/>
    </xf>
    <xf numFmtId="0" fontId="17" fillId="12" borderId="0" applyNumberFormat="0" applyBorder="0" applyAlignment="0" applyProtection="0">
      <alignment vertical="center"/>
    </xf>
    <xf numFmtId="0" fontId="25" fillId="27" borderId="0" applyNumberFormat="0" applyBorder="0" applyAlignment="0" applyProtection="0">
      <alignment vertical="center"/>
    </xf>
    <xf numFmtId="0" fontId="10" fillId="21" borderId="0" applyNumberFormat="0" applyBorder="0" applyAlignment="0" applyProtection="0">
      <alignment vertical="center"/>
    </xf>
    <xf numFmtId="0" fontId="11" fillId="4" borderId="0" applyNumberFormat="0" applyBorder="0" applyAlignment="0" applyProtection="0">
      <alignment vertical="center"/>
    </xf>
    <xf numFmtId="0" fontId="7" fillId="4" borderId="0" applyNumberFormat="0" applyBorder="0" applyAlignment="0" applyProtection="0">
      <alignment vertical="center"/>
    </xf>
    <xf numFmtId="0" fontId="28" fillId="4" borderId="0" applyNumberFormat="0" applyBorder="0" applyAlignment="0" applyProtection="0">
      <alignment vertical="center"/>
    </xf>
    <xf numFmtId="0" fontId="11" fillId="12" borderId="0" applyNumberFormat="0" applyBorder="0" applyAlignment="0" applyProtection="0">
      <alignment vertical="center"/>
    </xf>
    <xf numFmtId="0" fontId="11" fillId="27"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 fillId="0" borderId="0"/>
    <xf numFmtId="0" fontId="11" fillId="12" borderId="0" applyNumberFormat="0" applyBorder="0" applyAlignment="0" applyProtection="0">
      <alignment vertical="center"/>
    </xf>
    <xf numFmtId="0" fontId="28" fillId="4" borderId="0" applyNumberFormat="0" applyBorder="0" applyAlignment="0" applyProtection="0">
      <alignment vertical="center"/>
    </xf>
    <xf numFmtId="0" fontId="11" fillId="12" borderId="0" applyNumberFormat="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25" fillId="10" borderId="0" applyNumberFormat="0" applyBorder="0" applyAlignment="0" applyProtection="0">
      <alignment vertical="center"/>
    </xf>
    <xf numFmtId="0" fontId="17" fillId="12" borderId="0" applyNumberFormat="0" applyBorder="0" applyAlignment="0" applyProtection="0">
      <alignment vertical="center"/>
    </xf>
    <xf numFmtId="0" fontId="10" fillId="40" borderId="0" applyNumberFormat="0" applyBorder="0" applyAlignment="0" applyProtection="0">
      <alignment vertical="center"/>
    </xf>
    <xf numFmtId="0" fontId="11" fillId="12" borderId="0" applyNumberFormat="0" applyBorder="0" applyAlignment="0" applyProtection="0">
      <alignment vertical="center"/>
    </xf>
    <xf numFmtId="0" fontId="11" fillId="20" borderId="0" applyNumberFormat="0" applyBorder="0" applyAlignment="0" applyProtection="0">
      <alignment vertical="center"/>
    </xf>
    <xf numFmtId="0" fontId="7" fillId="4" borderId="0" applyNumberFormat="0" applyBorder="0" applyAlignment="0" applyProtection="0">
      <alignment vertical="center"/>
    </xf>
    <xf numFmtId="0" fontId="11" fillId="12" borderId="0" applyNumberFormat="0" applyBorder="0" applyAlignment="0" applyProtection="0">
      <alignment vertical="center"/>
    </xf>
    <xf numFmtId="0" fontId="7" fillId="4" borderId="0" applyNumberFormat="0" applyBorder="0" applyAlignment="0" applyProtection="0">
      <alignment vertical="center"/>
    </xf>
    <xf numFmtId="0" fontId="11" fillId="12" borderId="0" applyNumberFormat="0" applyBorder="0" applyAlignment="0" applyProtection="0">
      <alignment vertical="center"/>
    </xf>
    <xf numFmtId="0" fontId="7" fillId="4" borderId="0" applyNumberFormat="0" applyBorder="0" applyAlignment="0" applyProtection="0">
      <alignment vertical="center"/>
    </xf>
    <xf numFmtId="0" fontId="11" fillId="12" borderId="0" applyNumberFormat="0" applyBorder="0" applyAlignment="0" applyProtection="0">
      <alignment vertical="center"/>
    </xf>
    <xf numFmtId="0" fontId="7"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7" fillId="4" borderId="0" applyNumberFormat="0" applyBorder="0" applyAlignment="0" applyProtection="0">
      <alignment vertical="center"/>
    </xf>
    <xf numFmtId="0" fontId="11" fillId="12" borderId="0" applyNumberFormat="0" applyBorder="0" applyAlignment="0" applyProtection="0">
      <alignment vertical="center"/>
    </xf>
    <xf numFmtId="0" fontId="10" fillId="41" borderId="0" applyNumberFormat="0" applyBorder="0" applyAlignment="0" applyProtection="0">
      <alignment vertical="center"/>
    </xf>
    <xf numFmtId="0" fontId="11" fillId="27"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1" fillId="12" borderId="0" applyNumberFormat="0" applyBorder="0" applyAlignment="0" applyProtection="0">
      <alignment vertical="center"/>
    </xf>
    <xf numFmtId="0" fontId="11" fillId="27"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1" fillId="12" borderId="0" applyNumberFormat="0" applyBorder="0" applyAlignment="0" applyProtection="0">
      <alignment vertical="center"/>
    </xf>
    <xf numFmtId="0" fontId="11" fillId="27" borderId="0" applyNumberFormat="0" applyBorder="0" applyAlignment="0" applyProtection="0">
      <alignment vertical="center"/>
    </xf>
    <xf numFmtId="0" fontId="17" fillId="12" borderId="0" applyNumberFormat="0" applyBorder="0" applyAlignment="0" applyProtection="0">
      <alignment vertical="center"/>
    </xf>
    <xf numFmtId="0" fontId="11" fillId="12" borderId="0" applyNumberFormat="0" applyBorder="0" applyAlignment="0" applyProtection="0">
      <alignment vertical="center"/>
    </xf>
    <xf numFmtId="0" fontId="10" fillId="40" borderId="0" applyNumberFormat="0" applyBorder="0" applyAlignment="0" applyProtection="0">
      <alignment vertical="center"/>
    </xf>
    <xf numFmtId="0" fontId="11" fillId="12" borderId="0" applyNumberFormat="0" applyBorder="0" applyAlignment="0" applyProtection="0">
      <alignment vertical="center"/>
    </xf>
    <xf numFmtId="0" fontId="11" fillId="20"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7" fillId="4" borderId="0" applyNumberFormat="0" applyBorder="0" applyAlignment="0" applyProtection="0">
      <alignment vertical="center"/>
    </xf>
    <xf numFmtId="0" fontId="25" fillId="28"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40" fillId="0" borderId="0" applyNumberFormat="0" applyFill="0" applyBorder="0" applyAlignment="0" applyProtection="0">
      <alignment vertical="center"/>
    </xf>
    <xf numFmtId="0" fontId="11" fillId="12" borderId="0" applyNumberFormat="0" applyBorder="0" applyAlignment="0" applyProtection="0">
      <alignment vertical="center"/>
    </xf>
    <xf numFmtId="0" fontId="40" fillId="0" borderId="0" applyNumberFormat="0" applyFill="0" applyBorder="0" applyAlignment="0" applyProtection="0">
      <alignment vertical="center"/>
    </xf>
    <xf numFmtId="0" fontId="11" fillId="12" borderId="0" applyNumberFormat="0" applyBorder="0" applyAlignment="0" applyProtection="0">
      <alignment vertical="center"/>
    </xf>
    <xf numFmtId="0" fontId="20" fillId="0" borderId="0" applyNumberFormat="0" applyFill="0" applyBorder="0" applyAlignment="0" applyProtection="0">
      <alignment vertical="center"/>
    </xf>
    <xf numFmtId="0" fontId="11" fillId="12" borderId="0" applyNumberFormat="0" applyBorder="0" applyAlignment="0" applyProtection="0">
      <alignment vertical="center"/>
    </xf>
    <xf numFmtId="0" fontId="39" fillId="0" borderId="14" applyNumberFormat="0" applyFill="0" applyAlignment="0" applyProtection="0">
      <alignment vertical="center"/>
    </xf>
    <xf numFmtId="0" fontId="17" fillId="12" borderId="0" applyNumberFormat="0" applyBorder="0" applyAlignment="0" applyProtection="0">
      <alignment vertical="center"/>
    </xf>
    <xf numFmtId="0" fontId="23" fillId="24" borderId="0" applyNumberFormat="0" applyBorder="0" applyAlignment="0" applyProtection="0">
      <alignment vertical="center"/>
    </xf>
    <xf numFmtId="0" fontId="11" fillId="12" borderId="0" applyNumberFormat="0" applyBorder="0" applyAlignment="0" applyProtection="0">
      <alignment vertical="center"/>
    </xf>
    <xf numFmtId="0" fontId="25" fillId="10"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21" borderId="0" applyNumberFormat="0" applyBorder="0" applyAlignment="0" applyProtection="0">
      <alignment vertical="center"/>
    </xf>
    <xf numFmtId="0" fontId="25" fillId="12" borderId="0" applyNumberFormat="0" applyBorder="0" applyAlignment="0" applyProtection="0">
      <alignment vertical="center"/>
    </xf>
    <xf numFmtId="0" fontId="25" fillId="20"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11" fillId="20" borderId="0" applyNumberFormat="0" applyBorder="0" applyAlignment="0" applyProtection="0">
      <alignment vertical="center"/>
    </xf>
    <xf numFmtId="0" fontId="25" fillId="12" borderId="0" applyNumberFormat="0" applyBorder="0" applyAlignment="0" applyProtection="0">
      <alignment vertical="center"/>
    </xf>
    <xf numFmtId="0" fontId="25" fillId="20" borderId="0" applyNumberFormat="0" applyBorder="0" applyAlignment="0" applyProtection="0">
      <alignment vertical="center"/>
    </xf>
    <xf numFmtId="0" fontId="11" fillId="20" borderId="0" applyNumberFormat="0" applyBorder="0" applyAlignment="0" applyProtection="0">
      <alignment vertical="center"/>
    </xf>
    <xf numFmtId="0" fontId="25" fillId="12" borderId="0" applyNumberFormat="0" applyBorder="0" applyAlignment="0" applyProtection="0">
      <alignment vertical="center"/>
    </xf>
    <xf numFmtId="0" fontId="17" fillId="12" borderId="0" applyNumberFormat="0" applyBorder="0" applyAlignment="0" applyProtection="0">
      <alignment vertical="center"/>
    </xf>
    <xf numFmtId="0" fontId="25" fillId="12"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25" fillId="12" borderId="0" applyNumberFormat="0" applyBorder="0" applyAlignment="0" applyProtection="0">
      <alignment vertical="center"/>
    </xf>
    <xf numFmtId="0" fontId="17" fillId="12" borderId="0" applyNumberFormat="0" applyBorder="0" applyAlignment="0" applyProtection="0">
      <alignment vertical="center"/>
    </xf>
    <xf numFmtId="0" fontId="25" fillId="12"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25" fillId="12" borderId="0" applyNumberFormat="0" applyBorder="0" applyAlignment="0" applyProtection="0">
      <alignment vertical="center"/>
    </xf>
    <xf numFmtId="0" fontId="11" fillId="20" borderId="0" applyNumberFormat="0" applyBorder="0" applyAlignment="0" applyProtection="0">
      <alignment vertical="center"/>
    </xf>
    <xf numFmtId="0" fontId="25" fillId="12" borderId="0" applyNumberFormat="0" applyBorder="0" applyAlignment="0" applyProtection="0">
      <alignment vertical="center"/>
    </xf>
    <xf numFmtId="0" fontId="11" fillId="28" borderId="0" applyNumberFormat="0" applyBorder="0" applyAlignment="0" applyProtection="0">
      <alignment vertical="center"/>
    </xf>
    <xf numFmtId="0" fontId="11" fillId="20" borderId="0" applyNumberFormat="0" applyBorder="0" applyAlignment="0" applyProtection="0">
      <alignment vertical="center"/>
    </xf>
    <xf numFmtId="0" fontId="25" fillId="12" borderId="0" applyNumberFormat="0" applyBorder="0" applyAlignment="0" applyProtection="0">
      <alignment vertical="center"/>
    </xf>
    <xf numFmtId="0" fontId="11" fillId="20" borderId="0" applyNumberFormat="0" applyBorder="0" applyAlignment="0" applyProtection="0">
      <alignment vertical="center"/>
    </xf>
    <xf numFmtId="0" fontId="25" fillId="12" borderId="0" applyNumberFormat="0" applyBorder="0" applyAlignment="0" applyProtection="0">
      <alignment vertical="center"/>
    </xf>
    <xf numFmtId="0" fontId="11" fillId="20" borderId="0" applyNumberFormat="0" applyBorder="0" applyAlignment="0" applyProtection="0">
      <alignment vertical="center"/>
    </xf>
    <xf numFmtId="0" fontId="25" fillId="12" borderId="0" applyNumberFormat="0" applyBorder="0" applyAlignment="0" applyProtection="0">
      <alignment vertical="center"/>
    </xf>
    <xf numFmtId="0" fontId="25" fillId="10" borderId="0" applyNumberFormat="0" applyBorder="0" applyAlignment="0" applyProtection="0">
      <alignment vertical="center"/>
    </xf>
    <xf numFmtId="0" fontId="11" fillId="20" borderId="0" applyNumberFormat="0" applyBorder="0" applyAlignment="0" applyProtection="0">
      <alignment vertical="center"/>
    </xf>
    <xf numFmtId="0" fontId="11" fillId="12" borderId="0" applyNumberFormat="0" applyBorder="0" applyAlignment="0" applyProtection="0">
      <alignment vertical="center"/>
    </xf>
    <xf numFmtId="0" fontId="28" fillId="4" borderId="0" applyNumberFormat="0" applyBorder="0" applyAlignment="0" applyProtection="0">
      <alignment vertical="center"/>
    </xf>
    <xf numFmtId="0" fontId="11" fillId="20" borderId="0" applyNumberFormat="0" applyBorder="0" applyAlignment="0" applyProtection="0">
      <alignment vertical="center"/>
    </xf>
    <xf numFmtId="0" fontId="25" fillId="12" borderId="0" applyNumberFormat="0" applyBorder="0" applyAlignment="0" applyProtection="0">
      <alignment vertical="center"/>
    </xf>
    <xf numFmtId="0" fontId="10" fillId="40" borderId="0" applyNumberFormat="0" applyBorder="0" applyAlignment="0" applyProtection="0">
      <alignment vertical="center"/>
    </xf>
    <xf numFmtId="0" fontId="28" fillId="4"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11" fillId="12" borderId="0" applyNumberFormat="0" applyBorder="0" applyAlignment="0" applyProtection="0">
      <alignment vertical="center"/>
    </xf>
    <xf numFmtId="0" fontId="10" fillId="21" borderId="0" applyNumberFormat="0" applyBorder="0" applyAlignment="0" applyProtection="0">
      <alignment vertical="center"/>
    </xf>
    <xf numFmtId="0" fontId="11" fillId="28" borderId="0" applyNumberFormat="0" applyBorder="0" applyAlignment="0" applyProtection="0">
      <alignment vertical="center"/>
    </xf>
    <xf numFmtId="0" fontId="31" fillId="30" borderId="15" applyNumberFormat="0" applyAlignment="0" applyProtection="0">
      <alignment vertical="center"/>
    </xf>
    <xf numFmtId="0" fontId="11" fillId="12" borderId="0" applyNumberFormat="0" applyBorder="0" applyAlignment="0" applyProtection="0">
      <alignment vertical="center"/>
    </xf>
    <xf numFmtId="0" fontId="17" fillId="12" borderId="0" applyNumberFormat="0" applyBorder="0" applyAlignment="0" applyProtection="0">
      <alignment vertical="center"/>
    </xf>
    <xf numFmtId="0" fontId="11" fillId="12" borderId="0" applyNumberFormat="0" applyBorder="0" applyAlignment="0" applyProtection="0">
      <alignment vertical="center"/>
    </xf>
    <xf numFmtId="0" fontId="25" fillId="0" borderId="0">
      <alignment vertical="center"/>
    </xf>
    <xf numFmtId="0" fontId="11" fillId="12"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11" fillId="12" borderId="0" applyNumberFormat="0" applyBorder="0" applyAlignment="0" applyProtection="0">
      <alignment vertical="center"/>
    </xf>
    <xf numFmtId="0" fontId="25" fillId="10"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0" fillId="0" borderId="0"/>
    <xf numFmtId="0" fontId="11" fillId="28" borderId="0" applyNumberFormat="0" applyBorder="0" applyAlignment="0" applyProtection="0">
      <alignment vertical="center"/>
    </xf>
    <xf numFmtId="0" fontId="11" fillId="20" borderId="0" applyNumberFormat="0" applyBorder="0" applyAlignment="0" applyProtection="0">
      <alignment vertical="center"/>
    </xf>
    <xf numFmtId="0" fontId="10" fillId="41" borderId="0" applyNumberFormat="0" applyBorder="0" applyAlignment="0" applyProtection="0">
      <alignment vertical="center"/>
    </xf>
    <xf numFmtId="0" fontId="25" fillId="10" borderId="0" applyNumberFormat="0" applyBorder="0" applyAlignment="0" applyProtection="0">
      <alignment vertical="center"/>
    </xf>
    <xf numFmtId="0" fontId="28" fillId="4" borderId="0" applyNumberFormat="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28" fillId="4" borderId="0" applyNumberFormat="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40" borderId="0" applyNumberFormat="0" applyBorder="0" applyAlignment="0" applyProtection="0">
      <alignment vertical="center"/>
    </xf>
    <xf numFmtId="0" fontId="41" fillId="12" borderId="0" applyNumberFormat="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11" fillId="28" borderId="0" applyNumberFormat="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 fillId="0" borderId="0">
      <alignment vertical="center"/>
    </xf>
    <xf numFmtId="0" fontId="11" fillId="20" borderId="0" applyNumberFormat="0" applyBorder="0" applyAlignment="0" applyProtection="0">
      <alignment vertical="center"/>
    </xf>
    <xf numFmtId="0" fontId="1" fillId="0" borderId="0">
      <alignment vertical="center"/>
    </xf>
    <xf numFmtId="0" fontId="25" fillId="10" borderId="0" applyNumberFormat="0" applyBorder="0" applyAlignment="0" applyProtection="0">
      <alignment vertical="center"/>
    </xf>
    <xf numFmtId="0" fontId="0" fillId="0" borderId="0"/>
    <xf numFmtId="0" fontId="10" fillId="38" borderId="0" applyNumberFormat="0" applyBorder="0" applyAlignment="0" applyProtection="0">
      <alignment vertical="center"/>
    </xf>
    <xf numFmtId="0" fontId="25" fillId="20" borderId="0" applyNumberFormat="0" applyBorder="0" applyAlignment="0" applyProtection="0">
      <alignment vertical="center"/>
    </xf>
    <xf numFmtId="0" fontId="10" fillId="21" borderId="0" applyNumberFormat="0" applyBorder="0" applyAlignment="0" applyProtection="0">
      <alignment vertical="center"/>
    </xf>
    <xf numFmtId="0" fontId="11" fillId="20" borderId="0" applyNumberFormat="0" applyBorder="0" applyAlignment="0" applyProtection="0">
      <alignment vertical="center"/>
    </xf>
    <xf numFmtId="0" fontId="11" fillId="10" borderId="0" applyNumberFormat="0" applyBorder="0" applyAlignment="0" applyProtection="0">
      <alignment vertical="center"/>
    </xf>
    <xf numFmtId="0" fontId="25" fillId="20" borderId="0" applyNumberFormat="0" applyBorder="0" applyAlignment="0" applyProtection="0">
      <alignment vertical="center"/>
    </xf>
    <xf numFmtId="0" fontId="11" fillId="20" borderId="0" applyNumberFormat="0" applyBorder="0" applyAlignment="0" applyProtection="0">
      <alignment vertical="center"/>
    </xf>
    <xf numFmtId="0" fontId="25" fillId="10" borderId="0" applyNumberFormat="0" applyBorder="0" applyAlignment="0" applyProtection="0">
      <alignment vertical="center"/>
    </xf>
    <xf numFmtId="0" fontId="25" fillId="20" borderId="0" applyNumberFormat="0" applyBorder="0" applyAlignment="0" applyProtection="0">
      <alignment vertical="center"/>
    </xf>
    <xf numFmtId="0" fontId="11" fillId="20" borderId="0" applyNumberFormat="0" applyBorder="0" applyAlignment="0" applyProtection="0">
      <alignment vertical="center"/>
    </xf>
    <xf numFmtId="0" fontId="25" fillId="20" borderId="0" applyNumberFormat="0" applyBorder="0" applyAlignment="0" applyProtection="0">
      <alignment vertical="center"/>
    </xf>
    <xf numFmtId="0" fontId="25" fillId="10" borderId="0" applyNumberFormat="0" applyBorder="0" applyAlignment="0" applyProtection="0">
      <alignment vertical="center"/>
    </xf>
    <xf numFmtId="0" fontId="11"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14" fillId="4" borderId="0" applyNumberFormat="0" applyBorder="0" applyAlignment="0" applyProtection="0">
      <alignment vertical="center"/>
    </xf>
    <xf numFmtId="0" fontId="25" fillId="20" borderId="0" applyNumberFormat="0" applyBorder="0" applyAlignment="0" applyProtection="0">
      <alignment vertical="center"/>
    </xf>
    <xf numFmtId="0" fontId="29" fillId="29"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10" fillId="4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25" fillId="20" borderId="0" applyNumberFormat="0" applyBorder="0" applyAlignment="0" applyProtection="0">
      <alignment vertical="center"/>
    </xf>
    <xf numFmtId="0" fontId="0" fillId="0" borderId="0"/>
    <xf numFmtId="0" fontId="0" fillId="0" borderId="0"/>
    <xf numFmtId="0" fontId="25" fillId="20"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38" borderId="0" applyNumberFormat="0" applyBorder="0" applyAlignment="0" applyProtection="0">
      <alignment vertical="center"/>
    </xf>
    <xf numFmtId="0" fontId="11" fillId="20" borderId="0" applyNumberFormat="0" applyBorder="0" applyAlignment="0" applyProtection="0">
      <alignment vertical="center"/>
    </xf>
    <xf numFmtId="0" fontId="10" fillId="21" borderId="0" applyNumberFormat="0" applyBorder="0" applyAlignment="0" applyProtection="0">
      <alignment vertical="center"/>
    </xf>
    <xf numFmtId="0" fontId="11" fillId="20"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1" fillId="11"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7" fillId="12" borderId="0" applyNumberFormat="0" applyBorder="0" applyAlignment="0" applyProtection="0">
      <alignment vertical="center"/>
    </xf>
    <xf numFmtId="0" fontId="11" fillId="27" borderId="0" applyNumberFormat="0" applyBorder="0" applyAlignment="0" applyProtection="0">
      <alignment vertical="center"/>
    </xf>
    <xf numFmtId="0" fontId="55" fillId="0" borderId="0"/>
    <xf numFmtId="0" fontId="17" fillId="12"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49" fillId="0" borderId="21" applyNumberFormat="0" applyFill="0" applyAlignment="0" applyProtection="0">
      <alignment vertical="center"/>
    </xf>
    <xf numFmtId="0" fontId="10" fillId="8" borderId="0" applyNumberFormat="0" applyBorder="0" applyAlignment="0" applyProtection="0">
      <alignment vertical="center"/>
    </xf>
    <xf numFmtId="0" fontId="11" fillId="27" borderId="0" applyNumberFormat="0" applyBorder="0" applyAlignment="0" applyProtection="0">
      <alignment vertical="center"/>
    </xf>
    <xf numFmtId="0" fontId="54" fillId="0" borderId="21" applyNumberFormat="0" applyFill="0" applyAlignment="0" applyProtection="0">
      <alignment vertical="center"/>
    </xf>
    <xf numFmtId="0" fontId="10" fillId="8" borderId="0" applyNumberFormat="0" applyBorder="0" applyAlignment="0" applyProtection="0">
      <alignment vertical="center"/>
    </xf>
    <xf numFmtId="0" fontId="25" fillId="27" borderId="0" applyNumberFormat="0" applyBorder="0" applyAlignment="0" applyProtection="0">
      <alignment vertical="center"/>
    </xf>
    <xf numFmtId="0" fontId="17" fillId="12" borderId="0" applyNumberFormat="0" applyBorder="0" applyAlignment="0" applyProtection="0">
      <alignment vertical="center"/>
    </xf>
    <xf numFmtId="0" fontId="11" fillId="27" borderId="0" applyNumberFormat="0" applyBorder="0" applyAlignment="0" applyProtection="0">
      <alignment vertical="center"/>
    </xf>
    <xf numFmtId="0" fontId="49" fillId="0" borderId="21" applyNumberFormat="0" applyFill="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1" fillId="10" borderId="0" applyNumberFormat="0" applyBorder="0" applyAlignment="0" applyProtection="0">
      <alignment vertical="center"/>
    </xf>
    <xf numFmtId="0" fontId="11" fillId="27" borderId="0" applyNumberFormat="0" applyBorder="0" applyAlignment="0" applyProtection="0">
      <alignment vertical="center"/>
    </xf>
    <xf numFmtId="0" fontId="57" fillId="0" borderId="23" applyNumberFormat="0" applyFill="0" applyAlignment="0" applyProtection="0">
      <alignment vertical="center"/>
    </xf>
    <xf numFmtId="0" fontId="25" fillId="27" borderId="0" applyNumberFormat="0" applyBorder="0" applyAlignment="0" applyProtection="0">
      <alignment vertical="center"/>
    </xf>
    <xf numFmtId="0" fontId="25" fillId="27" borderId="0" applyNumberFormat="0" applyBorder="0" applyAlignment="0" applyProtection="0">
      <alignment vertical="center"/>
    </xf>
    <xf numFmtId="0" fontId="11" fillId="27" borderId="0" applyNumberFormat="0" applyBorder="0" applyAlignment="0" applyProtection="0">
      <alignment vertical="center"/>
    </xf>
    <xf numFmtId="0" fontId="56" fillId="0" borderId="23" applyNumberFormat="0" applyFill="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1" fillId="11"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1" fillId="27" borderId="0" applyNumberFormat="0" applyBorder="0" applyAlignment="0" applyProtection="0">
      <alignment vertical="center"/>
    </xf>
    <xf numFmtId="0" fontId="14" fillId="4" borderId="0" applyNumberFormat="0" applyBorder="0" applyAlignment="0" applyProtection="0">
      <alignment vertical="center"/>
    </xf>
    <xf numFmtId="0" fontId="11" fillId="28" borderId="0" applyNumberFormat="0" applyBorder="0" applyAlignment="0" applyProtection="0">
      <alignment vertical="center"/>
    </xf>
    <xf numFmtId="0" fontId="10" fillId="24"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25" fillId="22"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7" fillId="12"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7" fillId="4" borderId="0" applyNumberFormat="0" applyBorder="0" applyAlignment="0" applyProtection="0">
      <alignment vertical="center"/>
    </xf>
    <xf numFmtId="0" fontId="11" fillId="27" borderId="0" applyNumberFormat="0" applyBorder="0" applyAlignment="0" applyProtection="0">
      <alignment vertical="center"/>
    </xf>
    <xf numFmtId="0" fontId="50" fillId="12" borderId="0" applyNumberFormat="0" applyBorder="0" applyAlignment="0" applyProtection="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1" fillId="0" borderId="0">
      <alignment vertical="center"/>
    </xf>
    <xf numFmtId="0" fontId="11" fillId="27" borderId="0" applyNumberFormat="0" applyBorder="0" applyAlignment="0" applyProtection="0">
      <alignment vertical="center"/>
    </xf>
    <xf numFmtId="0" fontId="1" fillId="0" borderId="0">
      <alignment vertical="center"/>
    </xf>
    <xf numFmtId="0" fontId="25" fillId="27" borderId="0" applyNumberFormat="0" applyBorder="0" applyAlignment="0" applyProtection="0">
      <alignment vertical="center"/>
    </xf>
    <xf numFmtId="0" fontId="11" fillId="27" borderId="0" applyNumberFormat="0" applyBorder="0" applyAlignment="0" applyProtection="0">
      <alignment vertical="center"/>
    </xf>
    <xf numFmtId="0" fontId="11" fillId="11" borderId="0" applyNumberFormat="0" applyBorder="0" applyAlignment="0" applyProtection="0">
      <alignment vertical="center"/>
    </xf>
    <xf numFmtId="0" fontId="32" fillId="0" borderId="16" applyNumberFormat="0" applyFill="0" applyAlignment="0" applyProtection="0">
      <alignment vertical="center"/>
    </xf>
    <xf numFmtId="0" fontId="11" fillId="28" borderId="0" applyNumberFormat="0" applyBorder="0" applyAlignment="0" applyProtection="0">
      <alignment vertical="center"/>
    </xf>
    <xf numFmtId="0" fontId="29" fillId="29" borderId="0" applyNumberFormat="0" applyBorder="0" applyAlignment="0" applyProtection="0">
      <alignment vertical="center"/>
    </xf>
    <xf numFmtId="0" fontId="25" fillId="27" borderId="0" applyNumberFormat="0" applyBorder="0" applyAlignment="0" applyProtection="0">
      <alignment vertical="center"/>
    </xf>
    <xf numFmtId="0" fontId="11" fillId="10" borderId="0" applyNumberFormat="0" applyBorder="0" applyAlignment="0" applyProtection="0">
      <alignment vertical="center"/>
    </xf>
    <xf numFmtId="0" fontId="56" fillId="0" borderId="23" applyNumberFormat="0" applyFill="0" applyAlignment="0" applyProtection="0">
      <alignment vertical="center"/>
    </xf>
    <xf numFmtId="0" fontId="25" fillId="27" borderId="0" applyNumberFormat="0" applyBorder="0" applyAlignment="0" applyProtection="0">
      <alignment vertical="center"/>
    </xf>
    <xf numFmtId="0" fontId="25" fillId="27" borderId="0" applyNumberFormat="0" applyBorder="0" applyAlignment="0" applyProtection="0">
      <alignment vertical="center"/>
    </xf>
    <xf numFmtId="0" fontId="25" fillId="27" borderId="0" applyNumberFormat="0" applyBorder="0" applyAlignment="0" applyProtection="0">
      <alignment vertical="center"/>
    </xf>
    <xf numFmtId="0" fontId="10" fillId="22" borderId="0" applyNumberFormat="0" applyBorder="0" applyAlignment="0" applyProtection="0">
      <alignment vertical="center"/>
    </xf>
    <xf numFmtId="0" fontId="25" fillId="27" borderId="0" applyNumberFormat="0" applyBorder="0" applyAlignment="0" applyProtection="0">
      <alignment vertical="center"/>
    </xf>
    <xf numFmtId="0" fontId="17" fillId="12" borderId="0" applyNumberFormat="0" applyBorder="0" applyAlignment="0" applyProtection="0">
      <alignment vertical="center"/>
    </xf>
    <xf numFmtId="0" fontId="25" fillId="27" borderId="0" applyNumberFormat="0" applyBorder="0" applyAlignment="0" applyProtection="0">
      <alignment vertical="center"/>
    </xf>
    <xf numFmtId="0" fontId="11" fillId="27" borderId="0" applyNumberFormat="0" applyBorder="0" applyAlignment="0" applyProtection="0">
      <alignment vertical="center"/>
    </xf>
    <xf numFmtId="0" fontId="17" fillId="12"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10" borderId="0" applyNumberFormat="0" applyBorder="0" applyAlignment="0" applyProtection="0">
      <alignment vertical="center"/>
    </xf>
    <xf numFmtId="0" fontId="10" fillId="17" borderId="0" applyNumberFormat="0" applyBorder="0" applyAlignment="0" applyProtection="0">
      <alignment vertical="center"/>
    </xf>
    <xf numFmtId="0" fontId="39" fillId="0" borderId="14" applyNumberFormat="0" applyFill="0" applyAlignment="0" applyProtection="0">
      <alignment vertical="center"/>
    </xf>
    <xf numFmtId="0" fontId="11" fillId="28" borderId="0" applyNumberFormat="0" applyBorder="0" applyAlignment="0" applyProtection="0">
      <alignment vertical="center"/>
    </xf>
    <xf numFmtId="0" fontId="11" fillId="10"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7" fillId="12"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1" fillId="28" borderId="0" applyNumberFormat="0" applyBorder="0" applyAlignment="0" applyProtection="0">
      <alignment vertical="center"/>
    </xf>
    <xf numFmtId="0" fontId="17" fillId="12" borderId="0" applyNumberFormat="0" applyBorder="0" applyAlignment="0" applyProtection="0">
      <alignment vertical="center"/>
    </xf>
    <xf numFmtId="0" fontId="11" fillId="28" borderId="0" applyNumberFormat="0" applyBorder="0" applyAlignment="0" applyProtection="0">
      <alignment vertical="center"/>
    </xf>
    <xf numFmtId="0" fontId="50" fillId="12" borderId="0" applyNumberFormat="0" applyBorder="0" applyAlignment="0" applyProtection="0">
      <alignment vertical="center"/>
    </xf>
    <xf numFmtId="0" fontId="11" fillId="28" borderId="0" applyNumberFormat="0" applyBorder="0" applyAlignment="0" applyProtection="0">
      <alignment vertical="center"/>
    </xf>
    <xf numFmtId="0" fontId="50" fillId="12" borderId="0" applyNumberFormat="0" applyBorder="0" applyAlignment="0" applyProtection="0">
      <alignment vertical="center"/>
    </xf>
    <xf numFmtId="0" fontId="11" fillId="28" borderId="0" applyNumberFormat="0" applyBorder="0" applyAlignment="0" applyProtection="0">
      <alignment vertical="center"/>
    </xf>
    <xf numFmtId="0" fontId="25" fillId="28" borderId="0" applyNumberFormat="0" applyBorder="0" applyAlignment="0" applyProtection="0">
      <alignment vertical="center"/>
    </xf>
    <xf numFmtId="0" fontId="11" fillId="28" borderId="0" applyNumberFormat="0" applyBorder="0" applyAlignment="0" applyProtection="0">
      <alignment vertical="center"/>
    </xf>
    <xf numFmtId="0" fontId="7" fillId="4" borderId="0" applyNumberFormat="0" applyBorder="0" applyAlignment="0" applyProtection="0">
      <alignment vertical="center"/>
    </xf>
    <xf numFmtId="0" fontId="11" fillId="28" borderId="0" applyNumberFormat="0" applyBorder="0" applyAlignment="0" applyProtection="0">
      <alignment vertical="center"/>
    </xf>
    <xf numFmtId="0" fontId="7" fillId="4" borderId="0" applyNumberFormat="0" applyBorder="0" applyAlignment="0" applyProtection="0">
      <alignment vertical="center"/>
    </xf>
    <xf numFmtId="0" fontId="11" fillId="28" borderId="0" applyNumberFormat="0" applyBorder="0" applyAlignment="0" applyProtection="0">
      <alignment vertical="center"/>
    </xf>
    <xf numFmtId="0" fontId="7" fillId="4" borderId="0" applyNumberFormat="0" applyBorder="0" applyAlignment="0" applyProtection="0">
      <alignment vertical="center"/>
    </xf>
    <xf numFmtId="0" fontId="25" fillId="28" borderId="0" applyNumberFormat="0" applyBorder="0" applyAlignment="0" applyProtection="0">
      <alignment vertical="center"/>
    </xf>
    <xf numFmtId="0" fontId="25" fillId="28" borderId="0" applyNumberFormat="0" applyBorder="0" applyAlignment="0" applyProtection="0">
      <alignment vertical="center"/>
    </xf>
    <xf numFmtId="0" fontId="7" fillId="4" borderId="0" applyNumberFormat="0" applyBorder="0" applyAlignment="0" applyProtection="0">
      <alignment vertical="center"/>
    </xf>
    <xf numFmtId="0" fontId="25" fillId="28" borderId="0" applyNumberFormat="0" applyBorder="0" applyAlignment="0" applyProtection="0">
      <alignment vertical="center"/>
    </xf>
    <xf numFmtId="0" fontId="25" fillId="28" borderId="0" applyNumberFormat="0" applyBorder="0" applyAlignment="0" applyProtection="0">
      <alignment vertical="center"/>
    </xf>
    <xf numFmtId="0" fontId="7" fillId="4" borderId="0" applyNumberFormat="0" applyBorder="0" applyAlignment="0" applyProtection="0">
      <alignment vertical="center"/>
    </xf>
    <xf numFmtId="0" fontId="25" fillId="28" borderId="0" applyNumberFormat="0" applyBorder="0" applyAlignment="0" applyProtection="0">
      <alignment vertical="center"/>
    </xf>
    <xf numFmtId="0" fontId="7" fillId="4" borderId="0" applyNumberFormat="0" applyBorder="0" applyAlignment="0" applyProtection="0">
      <alignment vertical="center"/>
    </xf>
    <xf numFmtId="0" fontId="25" fillId="28" borderId="0" applyNumberFormat="0" applyBorder="0" applyAlignment="0" applyProtection="0">
      <alignment vertical="center"/>
    </xf>
    <xf numFmtId="0" fontId="20" fillId="0" borderId="0" applyNumberFormat="0" applyFill="0" applyBorder="0" applyAlignment="0" applyProtection="0">
      <alignment vertical="center"/>
    </xf>
    <xf numFmtId="0" fontId="25" fillId="28" borderId="0" applyNumberFormat="0" applyBorder="0" applyAlignment="0" applyProtection="0">
      <alignment vertical="center"/>
    </xf>
    <xf numFmtId="0" fontId="7" fillId="4" borderId="0" applyNumberFormat="0" applyBorder="0" applyAlignment="0" applyProtection="0">
      <alignment vertical="center"/>
    </xf>
    <xf numFmtId="0" fontId="25" fillId="28" borderId="0" applyNumberFormat="0" applyBorder="0" applyAlignment="0" applyProtection="0">
      <alignment vertical="center"/>
    </xf>
    <xf numFmtId="0" fontId="25" fillId="28" borderId="0" applyNumberFormat="0" applyBorder="0" applyAlignment="0" applyProtection="0">
      <alignment vertical="center"/>
    </xf>
    <xf numFmtId="0" fontId="10" fillId="24" borderId="0" applyNumberFormat="0" applyBorder="0" applyAlignment="0" applyProtection="0">
      <alignment vertical="center"/>
    </xf>
    <xf numFmtId="0" fontId="7" fillId="4" borderId="0" applyNumberFormat="0" applyBorder="0" applyAlignment="0" applyProtection="0">
      <alignment vertical="center"/>
    </xf>
    <xf numFmtId="0" fontId="32" fillId="0" borderId="16" applyNumberFormat="0" applyFill="0" applyAlignment="0" applyProtection="0">
      <alignment vertical="center"/>
    </xf>
    <xf numFmtId="0" fontId="10" fillId="38" borderId="0" applyNumberFormat="0" applyBorder="0" applyAlignment="0" applyProtection="0">
      <alignment vertical="center"/>
    </xf>
    <xf numFmtId="0" fontId="25" fillId="28" borderId="0" applyNumberFormat="0" applyBorder="0" applyAlignment="0" applyProtection="0">
      <alignment vertical="center"/>
    </xf>
    <xf numFmtId="0" fontId="32" fillId="0" borderId="16" applyNumberFormat="0" applyFill="0" applyAlignment="0" applyProtection="0">
      <alignment vertical="center"/>
    </xf>
    <xf numFmtId="0" fontId="25" fillId="28" borderId="0" applyNumberFormat="0" applyBorder="0" applyAlignment="0" applyProtection="0">
      <alignment vertical="center"/>
    </xf>
    <xf numFmtId="0" fontId="7" fillId="4" borderId="0" applyNumberFormat="0" applyBorder="0" applyAlignment="0" applyProtection="0">
      <alignment vertical="center"/>
    </xf>
    <xf numFmtId="0" fontId="20" fillId="0" borderId="0" applyNumberFormat="0" applyFill="0" applyBorder="0" applyAlignment="0" applyProtection="0">
      <alignment vertical="center"/>
    </xf>
    <xf numFmtId="0" fontId="11" fillId="28" borderId="0" applyNumberFormat="0" applyBorder="0" applyAlignment="0" applyProtection="0">
      <alignment vertical="center"/>
    </xf>
    <xf numFmtId="0" fontId="17" fillId="12" borderId="0" applyNumberFormat="0" applyBorder="0" applyAlignment="0" applyProtection="0">
      <alignment vertical="center"/>
    </xf>
    <xf numFmtId="0" fontId="11" fillId="28" borderId="0" applyNumberFormat="0" applyBorder="0" applyAlignment="0" applyProtection="0">
      <alignment vertical="center"/>
    </xf>
    <xf numFmtId="0" fontId="10" fillId="18" borderId="0" applyNumberFormat="0" applyBorder="0" applyAlignment="0" applyProtection="0">
      <alignment vertical="center"/>
    </xf>
    <xf numFmtId="0" fontId="29" fillId="29" borderId="0" applyNumberFormat="0" applyBorder="0" applyAlignment="0" applyProtection="0">
      <alignment vertical="center"/>
    </xf>
    <xf numFmtId="0" fontId="11" fillId="28" borderId="0" applyNumberFormat="0" applyBorder="0" applyAlignment="0" applyProtection="0">
      <alignment vertical="center"/>
    </xf>
    <xf numFmtId="0" fontId="29" fillId="29" borderId="0" applyNumberFormat="0" applyBorder="0" applyAlignment="0" applyProtection="0">
      <alignment vertical="center"/>
    </xf>
    <xf numFmtId="0" fontId="11" fillId="10" borderId="0" applyNumberFormat="0" applyBorder="0" applyAlignment="0" applyProtection="0">
      <alignment vertical="center"/>
    </xf>
    <xf numFmtId="0" fontId="17" fillId="12" borderId="0" applyNumberFormat="0" applyBorder="0" applyAlignment="0" applyProtection="0">
      <alignment vertical="center"/>
    </xf>
    <xf numFmtId="0" fontId="11" fillId="10" borderId="0" applyNumberFormat="0" applyBorder="0" applyAlignment="0" applyProtection="0">
      <alignment vertical="center"/>
    </xf>
    <xf numFmtId="0" fontId="10" fillId="22" borderId="0" applyNumberFormat="0" applyBorder="0" applyAlignment="0" applyProtection="0">
      <alignment vertical="center"/>
    </xf>
    <xf numFmtId="0" fontId="56" fillId="0" borderId="23" applyNumberFormat="0" applyFill="0" applyAlignment="0" applyProtection="0">
      <alignment vertical="center"/>
    </xf>
    <xf numFmtId="0" fontId="17" fillId="1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9" fillId="0" borderId="14"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7"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0" fillId="22" borderId="0" applyNumberFormat="0" applyBorder="0" applyAlignment="0" applyProtection="0">
      <alignment vertical="center"/>
    </xf>
    <xf numFmtId="0" fontId="17" fillId="1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3" fillId="18" borderId="0" applyNumberFormat="0" applyBorder="0" applyAlignment="0" applyProtection="0">
      <alignment vertical="center"/>
    </xf>
    <xf numFmtId="0" fontId="25" fillId="10" borderId="0" applyNumberFormat="0" applyBorder="0" applyAlignment="0" applyProtection="0">
      <alignment vertical="center"/>
    </xf>
    <xf numFmtId="0" fontId="15" fillId="0" borderId="0"/>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1" fillId="10" borderId="0" applyNumberFormat="0" applyBorder="0" applyAlignment="0" applyProtection="0">
      <alignment vertical="center"/>
    </xf>
    <xf numFmtId="0" fontId="10" fillId="22"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11" fillId="10" borderId="0" applyNumberFormat="0" applyBorder="0" applyAlignment="0" applyProtection="0">
      <alignment vertical="center"/>
    </xf>
    <xf numFmtId="0" fontId="22" fillId="16" borderId="12" applyNumberFormat="0" applyAlignment="0" applyProtection="0">
      <alignment vertical="center"/>
    </xf>
    <xf numFmtId="0" fontId="25" fillId="10" borderId="0" applyNumberFormat="0" applyBorder="0" applyAlignment="0" applyProtection="0">
      <alignment vertical="center"/>
    </xf>
    <xf numFmtId="0" fontId="23" fillId="22" borderId="0" applyNumberFormat="0" applyBorder="0" applyAlignment="0" applyProtection="0">
      <alignment vertical="center"/>
    </xf>
    <xf numFmtId="0" fontId="0" fillId="0" borderId="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3" fillId="22"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15" fillId="0" borderId="0"/>
    <xf numFmtId="0" fontId="41" fillId="12" borderId="0" applyNumberFormat="0" applyBorder="0" applyAlignment="0" applyProtection="0">
      <alignment vertical="center"/>
    </xf>
    <xf numFmtId="0" fontId="17" fillId="12" borderId="0" applyNumberFormat="0" applyBorder="0" applyAlignment="0" applyProtection="0">
      <alignment vertical="center"/>
    </xf>
    <xf numFmtId="0" fontId="11" fillId="10" borderId="0" applyNumberFormat="0" applyBorder="0" applyAlignment="0" applyProtection="0">
      <alignment vertical="center"/>
    </xf>
    <xf numFmtId="0" fontId="41" fillId="12" borderId="0" applyNumberFormat="0" applyBorder="0" applyAlignment="0" applyProtection="0">
      <alignment vertical="center"/>
    </xf>
    <xf numFmtId="0" fontId="11" fillId="10" borderId="0" applyNumberFormat="0" applyBorder="0" applyAlignment="0" applyProtection="0">
      <alignment vertical="center"/>
    </xf>
    <xf numFmtId="0" fontId="58" fillId="16" borderId="12" applyNumberFormat="0" applyAlignment="0" applyProtection="0">
      <alignment vertical="center"/>
    </xf>
    <xf numFmtId="0" fontId="11" fillId="10" borderId="0" applyNumberFormat="0" applyBorder="0" applyAlignment="0" applyProtection="0">
      <alignment vertical="center"/>
    </xf>
    <xf numFmtId="0" fontId="58" fillId="16" borderId="12" applyNumberFormat="0" applyAlignment="0" applyProtection="0">
      <alignment vertical="center"/>
    </xf>
    <xf numFmtId="0" fontId="11" fillId="10" borderId="0" applyNumberFormat="0" applyBorder="0" applyAlignment="0" applyProtection="0">
      <alignment vertical="center"/>
    </xf>
    <xf numFmtId="0" fontId="41" fillId="12" borderId="0" applyNumberFormat="0" applyBorder="0" applyAlignment="0" applyProtection="0">
      <alignment vertical="center"/>
    </xf>
    <xf numFmtId="0" fontId="11" fillId="10" borderId="0" applyNumberFormat="0" applyBorder="0" applyAlignment="0" applyProtection="0">
      <alignment vertical="center"/>
    </xf>
    <xf numFmtId="0" fontId="11" fillId="22" borderId="0" applyNumberFormat="0" applyBorder="0" applyAlignment="0" applyProtection="0">
      <alignment vertical="center"/>
    </xf>
    <xf numFmtId="0" fontId="7" fillId="4" borderId="0" applyNumberFormat="0" applyBorder="0" applyAlignment="0" applyProtection="0">
      <alignment vertical="center"/>
    </xf>
    <xf numFmtId="0" fontId="11" fillId="22" borderId="0" applyNumberFormat="0" applyBorder="0" applyAlignment="0" applyProtection="0">
      <alignment vertical="center"/>
    </xf>
    <xf numFmtId="0" fontId="25" fillId="0" borderId="0">
      <alignment vertical="center"/>
    </xf>
    <xf numFmtId="0" fontId="44" fillId="30" borderId="15" applyNumberFormat="0" applyAlignment="0" applyProtection="0">
      <alignment vertical="center"/>
    </xf>
    <xf numFmtId="0" fontId="11" fillId="22" borderId="0" applyNumberFormat="0" applyBorder="0" applyAlignment="0" applyProtection="0">
      <alignment vertical="center"/>
    </xf>
    <xf numFmtId="0" fontId="49" fillId="0" borderId="21" applyNumberFormat="0" applyFill="0" applyAlignment="0" applyProtection="0">
      <alignment vertical="center"/>
    </xf>
    <xf numFmtId="0" fontId="11" fillId="22" borderId="0" applyNumberFormat="0" applyBorder="0" applyAlignment="0" applyProtection="0">
      <alignment vertical="center"/>
    </xf>
    <xf numFmtId="0" fontId="25" fillId="0" borderId="0">
      <alignment vertical="center"/>
    </xf>
    <xf numFmtId="0" fontId="11" fillId="22" borderId="0" applyNumberFormat="0" applyBorder="0" applyAlignment="0" applyProtection="0">
      <alignment vertical="center"/>
    </xf>
    <xf numFmtId="0" fontId="32" fillId="0" borderId="16" applyNumberFormat="0" applyFill="0" applyAlignment="0" applyProtection="0">
      <alignment vertical="center"/>
    </xf>
    <xf numFmtId="0" fontId="11" fillId="22" borderId="0" applyNumberFormat="0" applyBorder="0" applyAlignment="0" applyProtection="0">
      <alignment vertical="center"/>
    </xf>
    <xf numFmtId="0" fontId="32" fillId="0" borderId="16" applyNumberFormat="0" applyFill="0" applyAlignment="0" applyProtection="0">
      <alignment vertical="center"/>
    </xf>
    <xf numFmtId="0" fontId="11" fillId="22" borderId="0" applyNumberFormat="0" applyBorder="0" applyAlignment="0" applyProtection="0">
      <alignment vertical="center"/>
    </xf>
    <xf numFmtId="0" fontId="49" fillId="0" borderId="21" applyNumberFormat="0" applyFill="0" applyAlignment="0" applyProtection="0">
      <alignment vertical="center"/>
    </xf>
    <xf numFmtId="0" fontId="11" fillId="22" borderId="0" applyNumberFormat="0" applyBorder="0" applyAlignment="0" applyProtection="0">
      <alignment vertical="center"/>
    </xf>
    <xf numFmtId="0" fontId="1" fillId="0" borderId="0">
      <alignment vertical="center"/>
    </xf>
    <xf numFmtId="0" fontId="11" fillId="22" borderId="0" applyNumberFormat="0" applyBorder="0" applyAlignment="0" applyProtection="0">
      <alignment vertical="center"/>
    </xf>
    <xf numFmtId="0" fontId="39" fillId="0" borderId="14" applyNumberFormat="0" applyFill="0" applyAlignment="0" applyProtection="0">
      <alignment vertical="center"/>
    </xf>
    <xf numFmtId="0" fontId="32" fillId="0" borderId="16" applyNumberFormat="0" applyFill="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7" fillId="12" borderId="0" applyNumberFormat="0" applyBorder="0" applyAlignment="0" applyProtection="0">
      <alignment vertical="center"/>
    </xf>
    <xf numFmtId="0" fontId="11" fillId="22" borderId="0" applyNumberFormat="0" applyBorder="0" applyAlignment="0" applyProtection="0">
      <alignment vertical="center"/>
    </xf>
    <xf numFmtId="0" fontId="17" fillId="12" borderId="0" applyNumberFormat="0" applyBorder="0" applyAlignment="0" applyProtection="0">
      <alignment vertical="center"/>
    </xf>
    <xf numFmtId="0" fontId="11" fillId="22" borderId="0" applyNumberFormat="0" applyBorder="0" applyAlignment="0" applyProtection="0">
      <alignment vertical="center"/>
    </xf>
    <xf numFmtId="0" fontId="7" fillId="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0" fillId="0" borderId="0"/>
    <xf numFmtId="0" fontId="0" fillId="0" borderId="0"/>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11" fillId="2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11" fillId="2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11" fillId="2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11" fillId="22" borderId="0" applyNumberFormat="0" applyBorder="0" applyAlignment="0" applyProtection="0">
      <alignment vertical="center"/>
    </xf>
    <xf numFmtId="0" fontId="25" fillId="2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1" fillId="22" borderId="0" applyNumberFormat="0" applyBorder="0" applyAlignment="0" applyProtection="0">
      <alignment vertical="center"/>
    </xf>
    <xf numFmtId="0" fontId="10" fillId="24" borderId="0" applyNumberFormat="0" applyBorder="0" applyAlignment="0" applyProtection="0">
      <alignment vertical="center"/>
    </xf>
    <xf numFmtId="0" fontId="17" fillId="1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30" fillId="0" borderId="0" applyNumberFormat="0" applyFill="0" applyBorder="0" applyAlignment="0" applyProtection="0">
      <alignment vertical="center"/>
    </xf>
    <xf numFmtId="0" fontId="25" fillId="22" borderId="0" applyNumberFormat="0" applyBorder="0" applyAlignment="0" applyProtection="0">
      <alignment vertical="center"/>
    </xf>
    <xf numFmtId="0" fontId="23" fillId="24"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3" fillId="24"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0" fillId="0" borderId="0"/>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1" fillId="22" borderId="0" applyNumberFormat="0" applyBorder="0" applyAlignment="0" applyProtection="0">
      <alignment vertical="center"/>
    </xf>
    <xf numFmtId="0" fontId="10" fillId="22" borderId="0" applyNumberFormat="0" applyBorder="0" applyAlignment="0" applyProtection="0">
      <alignment vertical="center"/>
    </xf>
    <xf numFmtId="0" fontId="11" fillId="22" borderId="0" applyNumberFormat="0" applyBorder="0" applyAlignment="0" applyProtection="0">
      <alignment vertical="center"/>
    </xf>
    <xf numFmtId="0" fontId="10" fillId="17" borderId="0" applyNumberFormat="0" applyBorder="0" applyAlignment="0" applyProtection="0">
      <alignment vertical="center"/>
    </xf>
    <xf numFmtId="0" fontId="11" fillId="22" borderId="0" applyNumberFormat="0" applyBorder="0" applyAlignment="0" applyProtection="0">
      <alignment vertical="center"/>
    </xf>
    <xf numFmtId="0" fontId="10" fillId="17"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4" borderId="0" applyNumberFormat="0" applyBorder="0" applyAlignment="0" applyProtection="0">
      <alignment vertical="center"/>
    </xf>
    <xf numFmtId="0" fontId="25" fillId="24" borderId="0" applyNumberFormat="0" applyBorder="0" applyAlignment="0" applyProtection="0">
      <alignment vertical="center"/>
    </xf>
    <xf numFmtId="0" fontId="11" fillId="24" borderId="0" applyNumberFormat="0" applyBorder="0" applyAlignment="0" applyProtection="0">
      <alignment vertical="center"/>
    </xf>
    <xf numFmtId="0" fontId="10" fillId="41" borderId="0" applyNumberFormat="0" applyBorder="0" applyAlignment="0" applyProtection="0">
      <alignment vertical="center"/>
    </xf>
    <xf numFmtId="0" fontId="7" fillId="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7" fillId="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xf numFmtId="0" fontId="56" fillId="0" borderId="23" applyNumberFormat="0" applyFill="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7" fillId="12" borderId="0" applyNumberFormat="0" applyBorder="0" applyAlignment="0" applyProtection="0">
      <alignment vertical="center"/>
    </xf>
    <xf numFmtId="0" fontId="11" fillId="24" borderId="0" applyNumberFormat="0" applyBorder="0" applyAlignment="0" applyProtection="0">
      <alignment vertical="center"/>
    </xf>
    <xf numFmtId="0" fontId="17" fillId="12"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xf numFmtId="0" fontId="56" fillId="0" borderId="23" applyNumberFormat="0" applyFill="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0" fillId="41" borderId="0" applyNumberFormat="0" applyBorder="0" applyAlignment="0" applyProtection="0">
      <alignment vertical="center"/>
    </xf>
    <xf numFmtId="0" fontId="11" fillId="24" borderId="0" applyNumberFormat="0" applyBorder="0" applyAlignment="0" applyProtection="0">
      <alignment vertical="center"/>
    </xf>
    <xf numFmtId="0" fontId="7" fillId="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7" fillId="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10" borderId="0" applyNumberFormat="0" applyBorder="0" applyAlignment="0" applyProtection="0">
      <alignment vertical="center"/>
    </xf>
    <xf numFmtId="0" fontId="41" fillId="12" borderId="0" applyNumberFormat="0" applyBorder="0" applyAlignment="0" applyProtection="0">
      <alignment vertical="center"/>
    </xf>
    <xf numFmtId="0" fontId="11" fillId="24" borderId="0" applyNumberFormat="0" applyBorder="0" applyAlignment="0" applyProtection="0">
      <alignment vertical="center"/>
    </xf>
    <xf numFmtId="0" fontId="41" fillId="12"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32" fillId="0" borderId="16" applyNumberFormat="0" applyFill="0" applyAlignment="0" applyProtection="0">
      <alignment vertical="center"/>
    </xf>
    <xf numFmtId="0" fontId="11" fillId="24" borderId="0" applyNumberFormat="0" applyBorder="0" applyAlignment="0" applyProtection="0">
      <alignment vertical="center"/>
    </xf>
    <xf numFmtId="0" fontId="32" fillId="0" borderId="16" applyNumberFormat="0" applyFill="0" applyAlignment="0" applyProtection="0">
      <alignment vertical="center"/>
    </xf>
    <xf numFmtId="0" fontId="11" fillId="24" borderId="0" applyNumberFormat="0" applyBorder="0" applyAlignment="0" applyProtection="0">
      <alignment vertical="center"/>
    </xf>
    <xf numFmtId="0" fontId="32" fillId="0" borderId="16" applyNumberFormat="0" applyFill="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25" fillId="24" borderId="0" applyNumberFormat="0" applyBorder="0" applyAlignment="0" applyProtection="0">
      <alignment vertical="center"/>
    </xf>
    <xf numFmtId="0" fontId="17" fillId="12" borderId="0" applyNumberFormat="0" applyBorder="0" applyAlignment="0" applyProtection="0">
      <alignment vertical="center"/>
    </xf>
    <xf numFmtId="0" fontId="11" fillId="24" borderId="0" applyNumberFormat="0" applyBorder="0" applyAlignment="0" applyProtection="0">
      <alignment vertical="center"/>
    </xf>
    <xf numFmtId="0" fontId="10" fillId="41"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22" fillId="16" borderId="12" applyNumberFormat="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23" fillId="41" borderId="0" applyNumberFormat="0" applyBorder="0" applyAlignment="0" applyProtection="0">
      <alignment vertical="center"/>
    </xf>
    <xf numFmtId="0" fontId="25" fillId="24" borderId="0" applyNumberFormat="0" applyBorder="0" applyAlignment="0" applyProtection="0">
      <alignment vertical="center"/>
    </xf>
    <xf numFmtId="0" fontId="7" fillId="4" borderId="0" applyNumberFormat="0" applyBorder="0" applyAlignment="0" applyProtection="0">
      <alignment vertical="center"/>
    </xf>
    <xf numFmtId="0" fontId="22" fillId="16" borderId="12" applyNumberFormat="0" applyAlignment="0" applyProtection="0">
      <alignment vertical="center"/>
    </xf>
    <xf numFmtId="0" fontId="23" fillId="41" borderId="0" applyNumberFormat="0" applyBorder="0" applyAlignment="0" applyProtection="0">
      <alignment vertical="center"/>
    </xf>
    <xf numFmtId="0" fontId="25" fillId="24" borderId="0" applyNumberFormat="0" applyBorder="0" applyAlignment="0" applyProtection="0">
      <alignment vertical="center"/>
    </xf>
    <xf numFmtId="0" fontId="7" fillId="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10" fillId="18" borderId="0" applyNumberFormat="0" applyBorder="0" applyAlignment="0" applyProtection="0">
      <alignment vertical="center"/>
    </xf>
    <xf numFmtId="0" fontId="59" fillId="29" borderId="0" applyNumberFormat="0" applyBorder="0" applyAlignment="0" applyProtection="0">
      <alignment vertical="center"/>
    </xf>
    <xf numFmtId="0" fontId="25" fillId="24" borderId="0" applyNumberFormat="0" applyBorder="0" applyAlignment="0" applyProtection="0">
      <alignment vertical="center"/>
    </xf>
    <xf numFmtId="0" fontId="17" fillId="12" borderId="0" applyNumberFormat="0" applyBorder="0" applyAlignment="0" applyProtection="0">
      <alignment vertical="center"/>
    </xf>
    <xf numFmtId="0" fontId="25" fillId="24" borderId="0" applyNumberFormat="0" applyBorder="0" applyAlignment="0" applyProtection="0">
      <alignment vertical="center"/>
    </xf>
    <xf numFmtId="0" fontId="17" fillId="12"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7" fillId="12"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7" fillId="4"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18" borderId="0" applyNumberFormat="0" applyBorder="0" applyAlignment="0" applyProtection="0">
      <alignment vertical="center"/>
    </xf>
    <xf numFmtId="0" fontId="30" fillId="0" borderId="0" applyNumberFormat="0" applyFill="0" applyBorder="0" applyAlignment="0" applyProtection="0">
      <alignment vertical="center"/>
    </xf>
    <xf numFmtId="0" fontId="11" fillId="20" borderId="0" applyNumberFormat="0" applyBorder="0" applyAlignment="0" applyProtection="0">
      <alignment vertical="center"/>
    </xf>
    <xf numFmtId="0" fontId="30" fillId="0" borderId="0" applyNumberFormat="0" applyFill="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60" fillId="0" borderId="24" applyNumberFormat="0" applyFill="0" applyAlignment="0" applyProtection="0">
      <alignment vertical="center"/>
    </xf>
    <xf numFmtId="0" fontId="30" fillId="0" borderId="0" applyNumberFormat="0" applyFill="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44" fillId="30" borderId="15" applyNumberFormat="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60" fillId="0" borderId="24" applyNumberFormat="0" applyFill="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17" borderId="0" applyNumberFormat="0" applyBorder="0" applyAlignment="0" applyProtection="0">
      <alignment vertical="center"/>
    </xf>
    <xf numFmtId="0" fontId="11" fillId="20" borderId="0" applyNumberFormat="0" applyBorder="0" applyAlignment="0" applyProtection="0">
      <alignment vertical="center"/>
    </xf>
    <xf numFmtId="0" fontId="10" fillId="17" borderId="0" applyNumberFormat="0" applyBorder="0" applyAlignment="0" applyProtection="0">
      <alignment vertical="center"/>
    </xf>
    <xf numFmtId="0" fontId="11" fillId="20" borderId="0" applyNumberFormat="0" applyBorder="0" applyAlignment="0" applyProtection="0">
      <alignment vertical="center"/>
    </xf>
    <xf numFmtId="0" fontId="10" fillId="18" borderId="0" applyNumberFormat="0" applyBorder="0" applyAlignment="0" applyProtection="0">
      <alignment vertical="center"/>
    </xf>
    <xf numFmtId="0" fontId="17" fillId="12" borderId="0" applyNumberFormat="0" applyBorder="0" applyAlignment="0" applyProtection="0">
      <alignment vertical="center"/>
    </xf>
    <xf numFmtId="0" fontId="30" fillId="0" borderId="0" applyNumberFormat="0" applyFill="0" applyBorder="0" applyAlignment="0" applyProtection="0">
      <alignment vertical="center"/>
    </xf>
    <xf numFmtId="0" fontId="11" fillId="20"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30" fillId="0" borderId="0" applyNumberFormat="0" applyFill="0" applyBorder="0" applyAlignment="0" applyProtection="0">
      <alignment vertical="center"/>
    </xf>
    <xf numFmtId="0" fontId="11" fillId="20" borderId="0" applyNumberFormat="0" applyBorder="0" applyAlignment="0" applyProtection="0">
      <alignment vertical="center"/>
    </xf>
    <xf numFmtId="0" fontId="49" fillId="0" borderId="21" applyNumberFormat="0" applyFill="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7" fillId="4" borderId="0" applyNumberFormat="0" applyBorder="0" applyAlignment="0" applyProtection="0">
      <alignment vertical="center"/>
    </xf>
    <xf numFmtId="0" fontId="11" fillId="20" borderId="0" applyNumberFormat="0" applyBorder="0" applyAlignment="0" applyProtection="0">
      <alignment vertical="center"/>
    </xf>
    <xf numFmtId="0" fontId="7" fillId="4" borderId="0" applyNumberFormat="0" applyBorder="0" applyAlignment="0" applyProtection="0">
      <alignment vertical="center"/>
    </xf>
    <xf numFmtId="0" fontId="11" fillId="20"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7" fillId="4" borderId="0" applyNumberFormat="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30" fillId="0" borderId="0" applyNumberFormat="0" applyFill="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10" fillId="40" borderId="0" applyNumberFormat="0" applyBorder="0" applyAlignment="0" applyProtection="0">
      <alignment vertical="center"/>
    </xf>
    <xf numFmtId="0" fontId="17" fillId="12" borderId="0" applyNumberFormat="0" applyBorder="0" applyAlignment="0" applyProtection="0">
      <alignment vertical="center"/>
    </xf>
    <xf numFmtId="0" fontId="25" fillId="20" borderId="0" applyNumberFormat="0" applyBorder="0" applyAlignment="0" applyProtection="0">
      <alignment vertical="center"/>
    </xf>
    <xf numFmtId="0" fontId="11" fillId="20" borderId="0" applyNumberFormat="0" applyBorder="0" applyAlignment="0" applyProtection="0">
      <alignment vertical="center"/>
    </xf>
    <xf numFmtId="0" fontId="10" fillId="18"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25" fillId="20" borderId="0" applyNumberFormat="0" applyBorder="0" applyAlignment="0" applyProtection="0">
      <alignment vertical="center"/>
    </xf>
    <xf numFmtId="0" fontId="23" fillId="18"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5" fillId="20" borderId="0" applyNumberFormat="0" applyBorder="0" applyAlignment="0" applyProtection="0">
      <alignment vertical="center"/>
    </xf>
    <xf numFmtId="0" fontId="25" fillId="0" borderId="0">
      <alignment vertical="center"/>
    </xf>
    <xf numFmtId="0" fontId="17" fillId="12" borderId="0" applyNumberFormat="0" applyBorder="0" applyAlignment="0" applyProtection="0">
      <alignment vertical="center"/>
    </xf>
    <xf numFmtId="0" fontId="25" fillId="20"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50" fillId="12" borderId="0" applyNumberFormat="0" applyBorder="0" applyAlignment="0" applyProtection="0">
      <alignment vertical="center"/>
    </xf>
    <xf numFmtId="0" fontId="25" fillId="20" borderId="0" applyNumberFormat="0" applyBorder="0" applyAlignment="0" applyProtection="0">
      <alignment vertical="center"/>
    </xf>
    <xf numFmtId="0" fontId="25" fillId="0" borderId="0">
      <alignment vertical="center"/>
    </xf>
    <xf numFmtId="0" fontId="17" fillId="12" borderId="0" applyNumberFormat="0" applyBorder="0" applyAlignment="0" applyProtection="0">
      <alignment vertical="center"/>
    </xf>
    <xf numFmtId="0" fontId="25" fillId="20" borderId="0" applyNumberFormat="0" applyBorder="0" applyAlignment="0" applyProtection="0">
      <alignment vertical="center"/>
    </xf>
    <xf numFmtId="0" fontId="25" fillId="0" borderId="0">
      <alignment vertical="center"/>
    </xf>
    <xf numFmtId="0" fontId="17" fillId="12" borderId="0" applyNumberFormat="0" applyBorder="0" applyAlignment="0" applyProtection="0">
      <alignment vertical="center"/>
    </xf>
    <xf numFmtId="0" fontId="25" fillId="20" borderId="0" applyNumberFormat="0" applyBorder="0" applyAlignment="0" applyProtection="0">
      <alignment vertical="center"/>
    </xf>
    <xf numFmtId="0" fontId="23" fillId="18" borderId="0" applyNumberFormat="0" applyBorder="0" applyAlignment="0" applyProtection="0">
      <alignment vertical="center"/>
    </xf>
    <xf numFmtId="0" fontId="17" fillId="12"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14" fillId="4"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11" fillId="20" borderId="0" applyNumberFormat="0" applyBorder="0" applyAlignment="0" applyProtection="0">
      <alignment vertical="center"/>
    </xf>
    <xf numFmtId="0" fontId="10" fillId="4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30" fillId="0" borderId="0" applyNumberFormat="0" applyFill="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7" fillId="12"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11" fillId="10" borderId="0" applyNumberFormat="0" applyBorder="0" applyAlignment="0" applyProtection="0">
      <alignment vertical="center"/>
    </xf>
    <xf numFmtId="0" fontId="41" fillId="12" borderId="0" applyNumberFormat="0" applyBorder="0" applyAlignment="0" applyProtection="0">
      <alignment vertical="center"/>
    </xf>
    <xf numFmtId="0" fontId="11" fillId="10" borderId="0" applyNumberFormat="0" applyBorder="0" applyAlignment="0" applyProtection="0">
      <alignment vertical="center"/>
    </xf>
    <xf numFmtId="0" fontId="10" fillId="17" borderId="0" applyNumberFormat="0" applyBorder="0" applyAlignment="0" applyProtection="0">
      <alignment vertical="center"/>
    </xf>
    <xf numFmtId="0" fontId="41" fillId="12" borderId="0" applyNumberFormat="0" applyBorder="0" applyAlignment="0" applyProtection="0">
      <alignment vertical="center"/>
    </xf>
    <xf numFmtId="0" fontId="11" fillId="10" borderId="0" applyNumberFormat="0" applyBorder="0" applyAlignment="0" applyProtection="0">
      <alignment vertical="center"/>
    </xf>
    <xf numFmtId="0" fontId="23" fillId="8" borderId="0" applyNumberFormat="0" applyBorder="0" applyAlignment="0" applyProtection="0">
      <alignment vertical="center"/>
    </xf>
    <xf numFmtId="0" fontId="11" fillId="10" borderId="0" applyNumberFormat="0" applyBorder="0" applyAlignment="0" applyProtection="0">
      <alignment vertical="center"/>
    </xf>
    <xf numFmtId="0" fontId="17" fillId="12" borderId="0" applyNumberFormat="0" applyBorder="0" applyAlignment="0" applyProtection="0">
      <alignment vertical="center"/>
    </xf>
    <xf numFmtId="0" fontId="23" fillId="8" borderId="0" applyNumberFormat="0" applyBorder="0" applyAlignment="0" applyProtection="0">
      <alignment vertical="center"/>
    </xf>
    <xf numFmtId="0" fontId="11" fillId="10" borderId="0" applyNumberFormat="0" applyBorder="0" applyAlignment="0" applyProtection="0">
      <alignment vertical="center"/>
    </xf>
    <xf numFmtId="0" fontId="56" fillId="0" borderId="23" applyNumberFormat="0" applyFill="0" applyAlignment="0" applyProtection="0">
      <alignment vertical="center"/>
    </xf>
    <xf numFmtId="0" fontId="23" fillId="8" borderId="0" applyNumberFormat="0" applyBorder="0" applyAlignment="0" applyProtection="0">
      <alignment vertical="center"/>
    </xf>
    <xf numFmtId="0" fontId="11" fillId="10" borderId="0" applyNumberFormat="0" applyBorder="0" applyAlignment="0" applyProtection="0">
      <alignment vertical="center"/>
    </xf>
    <xf numFmtId="0" fontId="60" fillId="0" borderId="0" applyNumberFormat="0" applyFill="0" applyBorder="0" applyAlignment="0" applyProtection="0">
      <alignment vertical="center"/>
    </xf>
    <xf numFmtId="0" fontId="23" fillId="8" borderId="0" applyNumberFormat="0" applyBorder="0" applyAlignment="0" applyProtection="0">
      <alignment vertical="center"/>
    </xf>
    <xf numFmtId="0" fontId="11" fillId="10" borderId="0" applyNumberFormat="0" applyBorder="0" applyAlignment="0" applyProtection="0">
      <alignment vertical="center"/>
    </xf>
    <xf numFmtId="0" fontId="28" fillId="4" borderId="0" applyNumberFormat="0" applyBorder="0" applyAlignment="0" applyProtection="0">
      <alignment vertical="center"/>
    </xf>
    <xf numFmtId="0" fontId="23" fillId="8" borderId="0" applyNumberFormat="0" applyBorder="0" applyAlignment="0" applyProtection="0">
      <alignment vertical="center"/>
    </xf>
    <xf numFmtId="0" fontId="11" fillId="10" borderId="0" applyNumberFormat="0" applyBorder="0" applyAlignment="0" applyProtection="0">
      <alignment vertical="center"/>
    </xf>
    <xf numFmtId="0" fontId="23" fillId="8"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56" fillId="0" borderId="23" applyNumberFormat="0" applyFill="0" applyAlignment="0" applyProtection="0">
      <alignment vertical="center"/>
    </xf>
    <xf numFmtId="0" fontId="23" fillId="8" borderId="0" applyNumberFormat="0" applyBorder="0" applyAlignment="0" applyProtection="0">
      <alignment vertical="center"/>
    </xf>
    <xf numFmtId="0" fontId="11" fillId="10" borderId="0" applyNumberFormat="0" applyBorder="0" applyAlignment="0" applyProtection="0">
      <alignment vertical="center"/>
    </xf>
    <xf numFmtId="0" fontId="57" fillId="0" borderId="23" applyNumberFormat="0" applyFill="0" applyAlignment="0" applyProtection="0">
      <alignment vertical="center"/>
    </xf>
    <xf numFmtId="0" fontId="23" fillId="8" borderId="0" applyNumberFormat="0" applyBorder="0" applyAlignment="0" applyProtection="0">
      <alignment vertical="center"/>
    </xf>
    <xf numFmtId="0" fontId="11" fillId="10" borderId="0" applyNumberFormat="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23" fillId="38" borderId="0" applyNumberFormat="0" applyBorder="0" applyAlignment="0" applyProtection="0">
      <alignment vertical="center"/>
    </xf>
    <xf numFmtId="0" fontId="23" fillId="8" borderId="0" applyNumberFormat="0" applyBorder="0" applyAlignment="0" applyProtection="0">
      <alignment vertical="center"/>
    </xf>
    <xf numFmtId="0" fontId="11" fillId="10" borderId="0" applyNumberFormat="0" applyBorder="0" applyAlignment="0" applyProtection="0">
      <alignment vertical="center"/>
    </xf>
    <xf numFmtId="0" fontId="60" fillId="0" borderId="0" applyNumberFormat="0" applyFill="0" applyBorder="0" applyAlignment="0" applyProtection="0">
      <alignment vertical="center"/>
    </xf>
    <xf numFmtId="0" fontId="23" fillId="38" borderId="0" applyNumberFormat="0" applyBorder="0" applyAlignment="0" applyProtection="0">
      <alignment vertical="center"/>
    </xf>
    <xf numFmtId="0" fontId="23" fillId="8" borderId="0" applyNumberFormat="0" applyBorder="0" applyAlignment="0" applyProtection="0">
      <alignment vertical="center"/>
    </xf>
    <xf numFmtId="0" fontId="11" fillId="10" borderId="0" applyNumberFormat="0" applyBorder="0" applyAlignment="0" applyProtection="0">
      <alignment vertical="center"/>
    </xf>
    <xf numFmtId="0" fontId="56" fillId="0" borderId="23" applyNumberFormat="0" applyFill="0" applyAlignment="0" applyProtection="0">
      <alignment vertical="center"/>
    </xf>
    <xf numFmtId="0" fontId="60" fillId="0" borderId="0" applyNumberFormat="0" applyFill="0" applyBorder="0" applyAlignment="0" applyProtection="0">
      <alignment vertical="center"/>
    </xf>
    <xf numFmtId="0" fontId="23" fillId="8" borderId="0" applyNumberFormat="0" applyBorder="0" applyAlignment="0" applyProtection="0">
      <alignment vertical="center"/>
    </xf>
    <xf numFmtId="0" fontId="11" fillId="10" borderId="0" applyNumberFormat="0" applyBorder="0" applyAlignment="0" applyProtection="0">
      <alignment vertical="center"/>
    </xf>
    <xf numFmtId="0" fontId="60" fillId="0" borderId="0" applyNumberFormat="0" applyFill="0" applyBorder="0" applyAlignment="0" applyProtection="0">
      <alignment vertical="center"/>
    </xf>
    <xf numFmtId="0" fontId="23" fillId="38" borderId="0" applyNumberFormat="0" applyBorder="0" applyAlignment="0" applyProtection="0">
      <alignment vertical="center"/>
    </xf>
    <xf numFmtId="0" fontId="10" fillId="8" borderId="0" applyNumberFormat="0" applyBorder="0" applyAlignment="0" applyProtection="0">
      <alignment vertical="center"/>
    </xf>
    <xf numFmtId="0" fontId="11" fillId="10" borderId="0" applyNumberFormat="0" applyBorder="0" applyAlignment="0" applyProtection="0">
      <alignment vertical="center"/>
    </xf>
    <xf numFmtId="0" fontId="60" fillId="0" borderId="0" applyNumberFormat="0" applyFill="0" applyBorder="0" applyAlignment="0" applyProtection="0">
      <alignment vertical="center"/>
    </xf>
    <xf numFmtId="0" fontId="7" fillId="4" borderId="0" applyNumberFormat="0" applyBorder="0" applyAlignment="0" applyProtection="0">
      <alignment vertical="center"/>
    </xf>
    <xf numFmtId="0" fontId="23" fillId="38" borderId="0" applyNumberFormat="0" applyBorder="0" applyAlignment="0" applyProtection="0">
      <alignment vertical="center"/>
    </xf>
    <xf numFmtId="0" fontId="10" fillId="8" borderId="0" applyNumberFormat="0" applyBorder="0" applyAlignment="0" applyProtection="0">
      <alignment vertical="center"/>
    </xf>
    <xf numFmtId="0" fontId="11" fillId="10" borderId="0" applyNumberFormat="0" applyBorder="0" applyAlignment="0" applyProtection="0">
      <alignment vertical="center"/>
    </xf>
    <xf numFmtId="0" fontId="7" fillId="4" borderId="0" applyNumberFormat="0" applyBorder="0" applyAlignment="0" applyProtection="0">
      <alignment vertical="center"/>
    </xf>
    <xf numFmtId="0" fontId="23" fillId="8" borderId="0" applyNumberFormat="0" applyBorder="0" applyAlignment="0" applyProtection="0">
      <alignment vertical="center"/>
    </xf>
    <xf numFmtId="0" fontId="11" fillId="10" borderId="0" applyNumberFormat="0" applyBorder="0" applyAlignment="0" applyProtection="0">
      <alignment vertical="center"/>
    </xf>
    <xf numFmtId="0" fontId="10" fillId="17" borderId="0" applyNumberFormat="0" applyBorder="0" applyAlignment="0" applyProtection="0">
      <alignment vertical="center"/>
    </xf>
    <xf numFmtId="0" fontId="41" fillId="12" borderId="0" applyNumberFormat="0" applyBorder="0" applyAlignment="0" applyProtection="0">
      <alignment vertical="center"/>
    </xf>
    <xf numFmtId="0" fontId="11" fillId="10" borderId="0" applyNumberFormat="0" applyBorder="0" applyAlignment="0" applyProtection="0">
      <alignment vertical="center"/>
    </xf>
    <xf numFmtId="0" fontId="10" fillId="8" borderId="0" applyNumberFormat="0" applyBorder="0" applyAlignment="0" applyProtection="0">
      <alignment vertical="center"/>
    </xf>
    <xf numFmtId="0" fontId="11" fillId="10" borderId="0" applyNumberFormat="0" applyBorder="0" applyAlignment="0" applyProtection="0">
      <alignment vertical="center"/>
    </xf>
    <xf numFmtId="0" fontId="10" fillId="8"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60" fillId="0" borderId="0" applyNumberFormat="0" applyFill="0" applyBorder="0" applyAlignment="0" applyProtection="0">
      <alignment vertical="center"/>
    </xf>
    <xf numFmtId="177" fontId="1" fillId="0" borderId="0" applyFont="0" applyFill="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5" fillId="10" borderId="0" applyNumberFormat="0" applyBorder="0" applyAlignment="0" applyProtection="0">
      <alignment vertical="center"/>
    </xf>
    <xf numFmtId="0" fontId="41" fillId="12" borderId="0" applyNumberFormat="0" applyBorder="0" applyAlignment="0" applyProtection="0">
      <alignment vertical="center"/>
    </xf>
    <xf numFmtId="0" fontId="11" fillId="10" borderId="0" applyNumberFormat="0" applyBorder="0" applyAlignment="0" applyProtection="0">
      <alignment vertical="center"/>
    </xf>
    <xf numFmtId="0" fontId="10" fillId="17" borderId="0" applyNumberFormat="0" applyBorder="0" applyAlignment="0" applyProtection="0">
      <alignment vertical="center"/>
    </xf>
    <xf numFmtId="0" fontId="41" fillId="12" borderId="0" applyNumberFormat="0" applyBorder="0" applyAlignment="0" applyProtection="0">
      <alignment vertical="center"/>
    </xf>
    <xf numFmtId="0" fontId="11" fillId="10" borderId="0" applyNumberFormat="0" applyBorder="0" applyAlignment="0" applyProtection="0">
      <alignment vertical="center"/>
    </xf>
    <xf numFmtId="0" fontId="41" fillId="12" borderId="0" applyNumberFormat="0" applyBorder="0" applyAlignment="0" applyProtection="0">
      <alignment vertical="center"/>
    </xf>
    <xf numFmtId="0" fontId="23" fillId="41" borderId="0" applyNumberFormat="0" applyBorder="0" applyAlignment="0" applyProtection="0">
      <alignment vertical="center"/>
    </xf>
    <xf numFmtId="0" fontId="11" fillId="10" borderId="0" applyNumberFormat="0" applyBorder="0" applyAlignment="0" applyProtection="0">
      <alignment vertical="center"/>
    </xf>
    <xf numFmtId="0" fontId="41" fillId="12" borderId="0" applyNumberFormat="0" applyBorder="0" applyAlignment="0" applyProtection="0">
      <alignment vertical="center"/>
    </xf>
    <xf numFmtId="0" fontId="23" fillId="41" borderId="0" applyNumberFormat="0" applyBorder="0" applyAlignment="0" applyProtection="0">
      <alignment vertical="center"/>
    </xf>
    <xf numFmtId="0" fontId="25" fillId="10" borderId="0" applyNumberFormat="0" applyBorder="0" applyAlignment="0" applyProtection="0">
      <alignment vertical="center"/>
    </xf>
    <xf numFmtId="0" fontId="23" fillId="17" borderId="0" applyNumberFormat="0" applyBorder="0" applyAlignment="0" applyProtection="0">
      <alignment vertical="center"/>
    </xf>
    <xf numFmtId="0" fontId="41" fillId="12" borderId="0" applyNumberFormat="0" applyBorder="0" applyAlignment="0" applyProtection="0">
      <alignment vertical="center"/>
    </xf>
    <xf numFmtId="0" fontId="25" fillId="10" borderId="0" applyNumberFormat="0" applyBorder="0" applyAlignment="0" applyProtection="0">
      <alignment vertical="center"/>
    </xf>
    <xf numFmtId="0" fontId="0" fillId="0" borderId="0"/>
    <xf numFmtId="0" fontId="10" fillId="41" borderId="0" applyNumberFormat="0" applyBorder="0" applyAlignment="0" applyProtection="0">
      <alignment vertical="center"/>
    </xf>
    <xf numFmtId="0" fontId="25" fillId="10" borderId="0" applyNumberFormat="0" applyBorder="0" applyAlignment="0" applyProtection="0">
      <alignment vertical="center"/>
    </xf>
    <xf numFmtId="0" fontId="7" fillId="4" borderId="0" applyNumberFormat="0" applyBorder="0" applyAlignment="0" applyProtection="0">
      <alignment vertical="center"/>
    </xf>
    <xf numFmtId="0" fontId="25" fillId="10" borderId="0" applyNumberFormat="0" applyBorder="0" applyAlignment="0" applyProtection="0">
      <alignment vertical="center"/>
    </xf>
    <xf numFmtId="0" fontId="17" fillId="12" borderId="0" applyNumberFormat="0" applyBorder="0" applyAlignment="0" applyProtection="0">
      <alignment vertical="center"/>
    </xf>
    <xf numFmtId="0" fontId="10" fillId="41"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3" fillId="17" borderId="0" applyNumberFormat="0" applyBorder="0" applyAlignment="0" applyProtection="0">
      <alignment vertical="center"/>
    </xf>
    <xf numFmtId="0" fontId="41" fillId="12" borderId="0" applyNumberFormat="0" applyBorder="0" applyAlignment="0" applyProtection="0">
      <alignment vertical="center"/>
    </xf>
    <xf numFmtId="0" fontId="25" fillId="10" borderId="0" applyNumberFormat="0" applyBorder="0" applyAlignment="0" applyProtection="0">
      <alignment vertical="center"/>
    </xf>
    <xf numFmtId="0" fontId="0" fillId="0" borderId="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0" fillId="0" borderId="0"/>
    <xf numFmtId="0" fontId="25" fillId="10" borderId="0" applyNumberFormat="0" applyBorder="0" applyAlignment="0" applyProtection="0">
      <alignment vertical="center"/>
    </xf>
    <xf numFmtId="0" fontId="14"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1" fillId="12" borderId="0" applyNumberFormat="0" applyBorder="0" applyAlignment="0" applyProtection="0">
      <alignment vertical="center"/>
    </xf>
    <xf numFmtId="0" fontId="50" fillId="12" borderId="0" applyNumberFormat="0" applyBorder="0" applyAlignment="0" applyProtection="0">
      <alignment vertical="center"/>
    </xf>
    <xf numFmtId="0" fontId="11" fillId="10" borderId="0" applyNumberFormat="0" applyBorder="0" applyAlignment="0" applyProtection="0">
      <alignment vertical="center"/>
    </xf>
    <xf numFmtId="0" fontId="41" fillId="12" borderId="0" applyNumberFormat="0" applyBorder="0" applyAlignment="0" applyProtection="0">
      <alignment vertical="center"/>
    </xf>
    <xf numFmtId="0" fontId="50" fillId="12" borderId="0" applyNumberFormat="0" applyBorder="0" applyAlignment="0" applyProtection="0">
      <alignment vertical="center"/>
    </xf>
    <xf numFmtId="0" fontId="11" fillId="10" borderId="0" applyNumberFormat="0" applyBorder="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23" fillId="18" borderId="0" applyNumberFormat="0" applyBorder="0" applyAlignment="0" applyProtection="0">
      <alignment vertical="center"/>
    </xf>
    <xf numFmtId="0" fontId="11" fillId="10" borderId="0" applyNumberFormat="0" applyBorder="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23" fillId="18" borderId="0" applyNumberFormat="0" applyBorder="0" applyAlignment="0" applyProtection="0">
      <alignment vertical="center"/>
    </xf>
    <xf numFmtId="0" fontId="11" fillId="10" borderId="0" applyNumberFormat="0" applyBorder="0" applyAlignment="0" applyProtection="0">
      <alignment vertical="center"/>
    </xf>
    <xf numFmtId="0" fontId="41" fillId="12" borderId="0" applyNumberFormat="0" applyBorder="0" applyAlignment="0" applyProtection="0">
      <alignment vertical="center"/>
    </xf>
    <xf numFmtId="0" fontId="50" fillId="12" borderId="0" applyNumberFormat="0" applyBorder="0" applyAlignment="0" applyProtection="0">
      <alignment vertical="center"/>
    </xf>
    <xf numFmtId="0" fontId="11" fillId="11" borderId="0" applyNumberFormat="0" applyBorder="0" applyAlignment="0" applyProtection="0">
      <alignment vertical="center"/>
    </xf>
    <xf numFmtId="0" fontId="17" fillId="12" borderId="0" applyNumberFormat="0" applyBorder="0" applyAlignment="0" applyProtection="0">
      <alignment vertical="center"/>
    </xf>
    <xf numFmtId="0" fontId="11" fillId="11" borderId="0" applyNumberFormat="0" applyBorder="0" applyAlignment="0" applyProtection="0">
      <alignment vertical="center"/>
    </xf>
    <xf numFmtId="0" fontId="17" fillId="12"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0" fillId="0" borderId="0"/>
    <xf numFmtId="0" fontId="17" fillId="12"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47" fillId="30" borderId="17"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23" fillId="21" borderId="0" applyNumberFormat="0" applyBorder="0" applyAlignment="0" applyProtection="0">
      <alignment vertical="center"/>
    </xf>
    <xf numFmtId="0" fontId="11" fillId="11" borderId="0" applyNumberFormat="0" applyBorder="0" applyAlignment="0" applyProtection="0">
      <alignment vertical="center"/>
    </xf>
    <xf numFmtId="0" fontId="23" fillId="2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12" borderId="0" applyNumberFormat="0" applyBorder="0" applyAlignment="0" applyProtection="0">
      <alignment vertical="center"/>
    </xf>
    <xf numFmtId="0" fontId="23" fillId="21" borderId="0" applyNumberFormat="0" applyBorder="0" applyAlignment="0" applyProtection="0">
      <alignment vertical="center"/>
    </xf>
    <xf numFmtId="0" fontId="11" fillId="11" borderId="0" applyNumberFormat="0" applyBorder="0" applyAlignment="0" applyProtection="0">
      <alignment vertical="center"/>
    </xf>
    <xf numFmtId="0" fontId="17" fillId="12" borderId="0" applyNumberFormat="0" applyBorder="0" applyAlignment="0" applyProtection="0">
      <alignment vertical="center"/>
    </xf>
    <xf numFmtId="0" fontId="23" fillId="2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12"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17" fillId="12" borderId="0" applyNumberFormat="0" applyBorder="0" applyAlignment="0" applyProtection="0">
      <alignment vertical="center"/>
    </xf>
    <xf numFmtId="0" fontId="32" fillId="0" borderId="16" applyNumberFormat="0" applyFill="0" applyAlignment="0" applyProtection="0">
      <alignment vertical="center"/>
    </xf>
    <xf numFmtId="0" fontId="0" fillId="0" borderId="0"/>
    <xf numFmtId="0" fontId="11" fillId="11" borderId="0" applyNumberFormat="0" applyBorder="0" applyAlignment="0" applyProtection="0">
      <alignment vertical="center"/>
    </xf>
    <xf numFmtId="0" fontId="0" fillId="0" borderId="0"/>
    <xf numFmtId="0" fontId="1" fillId="0" borderId="0"/>
    <xf numFmtId="0" fontId="32" fillId="0" borderId="16" applyNumberFormat="0" applyFill="0" applyAlignment="0" applyProtection="0">
      <alignment vertical="center"/>
    </xf>
    <xf numFmtId="0" fontId="11" fillId="11" borderId="0" applyNumberFormat="0" applyBorder="0" applyAlignment="0" applyProtection="0">
      <alignment vertical="center"/>
    </xf>
    <xf numFmtId="0" fontId="14" fillId="4" borderId="0" applyNumberFormat="0" applyBorder="0" applyAlignment="0" applyProtection="0">
      <alignment vertical="center"/>
    </xf>
    <xf numFmtId="0" fontId="1" fillId="0" borderId="0"/>
    <xf numFmtId="0" fontId="11" fillId="11" borderId="0" applyNumberFormat="0" applyBorder="0" applyAlignment="0" applyProtection="0">
      <alignment vertical="center"/>
    </xf>
    <xf numFmtId="0" fontId="1" fillId="0" borderId="0">
      <alignment vertical="center"/>
    </xf>
    <xf numFmtId="0" fontId="32" fillId="0" borderId="16" applyNumberFormat="0" applyFill="0" applyAlignment="0" applyProtection="0">
      <alignment vertical="center"/>
    </xf>
    <xf numFmtId="0" fontId="10" fillId="18" borderId="0" applyNumberFormat="0" applyBorder="0" applyAlignment="0" applyProtection="0">
      <alignment vertical="center"/>
    </xf>
    <xf numFmtId="0" fontId="11" fillId="11" borderId="0" applyNumberFormat="0" applyBorder="0" applyAlignment="0" applyProtection="0">
      <alignment vertical="center"/>
    </xf>
    <xf numFmtId="0" fontId="1" fillId="0" borderId="0">
      <alignment vertical="center"/>
    </xf>
    <xf numFmtId="0" fontId="10" fillId="18" borderId="0" applyNumberFormat="0" applyBorder="0" applyAlignment="0" applyProtection="0">
      <alignment vertical="center"/>
    </xf>
    <xf numFmtId="0" fontId="11" fillId="11" borderId="0" applyNumberFormat="0" applyBorder="0" applyAlignment="0" applyProtection="0">
      <alignment vertical="center"/>
    </xf>
    <xf numFmtId="0" fontId="32" fillId="0" borderId="16" applyNumberFormat="0" applyFill="0" applyAlignment="0" applyProtection="0">
      <alignment vertical="center"/>
    </xf>
    <xf numFmtId="0" fontId="0" fillId="0" borderId="0"/>
    <xf numFmtId="0" fontId="0" fillId="0" borderId="0"/>
    <xf numFmtId="0" fontId="11" fillId="11"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11" fillId="11" borderId="0" applyNumberFormat="0" applyBorder="0" applyAlignment="0" applyProtection="0">
      <alignment vertical="center"/>
    </xf>
    <xf numFmtId="0" fontId="17" fillId="12" borderId="0" applyNumberFormat="0" applyBorder="0" applyAlignment="0" applyProtection="0">
      <alignment vertical="center"/>
    </xf>
    <xf numFmtId="0" fontId="10" fillId="18" borderId="0" applyNumberFormat="0" applyBorder="0" applyAlignment="0" applyProtection="0">
      <alignment vertical="center"/>
    </xf>
    <xf numFmtId="0" fontId="11" fillId="11" borderId="0" applyNumberFormat="0" applyBorder="0" applyAlignment="0" applyProtection="0">
      <alignment vertical="center"/>
    </xf>
    <xf numFmtId="0" fontId="10" fillId="18" borderId="0" applyNumberFormat="0" applyBorder="0" applyAlignment="0" applyProtection="0">
      <alignment vertical="center"/>
    </xf>
    <xf numFmtId="0" fontId="11" fillId="11" borderId="0" applyNumberFormat="0" applyBorder="0" applyAlignment="0" applyProtection="0">
      <alignment vertical="center"/>
    </xf>
    <xf numFmtId="0" fontId="17" fillId="12" borderId="0" applyNumberFormat="0" applyBorder="0" applyAlignment="0" applyProtection="0">
      <alignment vertical="center"/>
    </xf>
    <xf numFmtId="0" fontId="10" fillId="18" borderId="0" applyNumberFormat="0" applyBorder="0" applyAlignment="0" applyProtection="0">
      <alignment vertical="center"/>
    </xf>
    <xf numFmtId="0" fontId="11" fillId="11" borderId="0" applyNumberFormat="0" applyBorder="0" applyAlignment="0" applyProtection="0">
      <alignment vertical="center"/>
    </xf>
    <xf numFmtId="0" fontId="17" fillId="12" borderId="0" applyNumberFormat="0" applyBorder="0" applyAlignment="0" applyProtection="0">
      <alignment vertical="center"/>
    </xf>
    <xf numFmtId="0" fontId="32" fillId="0" borderId="16" applyNumberFormat="0" applyFill="0" applyAlignment="0" applyProtection="0">
      <alignment vertical="center"/>
    </xf>
    <xf numFmtId="0" fontId="25" fillId="11"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1" fillId="11"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1" fillId="11" borderId="0" applyNumberFormat="0" applyBorder="0" applyAlignment="0" applyProtection="0">
      <alignment vertical="center"/>
    </xf>
    <xf numFmtId="0" fontId="7" fillId="4" borderId="0" applyNumberFormat="0" applyBorder="0" applyAlignment="0" applyProtection="0">
      <alignment vertical="center"/>
    </xf>
    <xf numFmtId="0" fontId="25" fillId="11"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25" fillId="11"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7" fillId="4"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17" fillId="12" borderId="0" applyNumberFormat="0" applyBorder="0" applyAlignment="0" applyProtection="0">
      <alignment vertical="center"/>
    </xf>
    <xf numFmtId="0" fontId="32" fillId="0" borderId="16" applyNumberFormat="0" applyFill="0" applyAlignment="0" applyProtection="0">
      <alignment vertical="center"/>
    </xf>
    <xf numFmtId="0" fontId="25" fillId="11"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50" fillId="12" borderId="0" applyNumberFormat="0" applyBorder="0" applyAlignment="0" applyProtection="0">
      <alignment vertical="center"/>
    </xf>
    <xf numFmtId="0" fontId="25" fillId="11" borderId="0" applyNumberFormat="0" applyBorder="0" applyAlignment="0" applyProtection="0">
      <alignment vertical="center"/>
    </xf>
    <xf numFmtId="0" fontId="50" fillId="12"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32" fillId="0" borderId="16" applyNumberFormat="0" applyFill="0" applyAlignment="0" applyProtection="0">
      <alignment vertical="center"/>
    </xf>
    <xf numFmtId="0" fontId="25" fillId="11" borderId="0" applyNumberFormat="0" applyBorder="0" applyAlignment="0" applyProtection="0">
      <alignment vertical="center"/>
    </xf>
    <xf numFmtId="0" fontId="0" fillId="0" borderId="0"/>
    <xf numFmtId="0" fontId="25" fillId="11" borderId="0" applyNumberFormat="0" applyBorder="0" applyAlignment="0" applyProtection="0">
      <alignment vertical="center"/>
    </xf>
    <xf numFmtId="0" fontId="17" fillId="12" borderId="0" applyNumberFormat="0" applyBorder="0" applyAlignment="0" applyProtection="0">
      <alignment vertical="center"/>
    </xf>
    <xf numFmtId="0" fontId="47" fillId="30" borderId="17" applyNumberFormat="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11" fillId="11" borderId="0" applyNumberFormat="0" applyBorder="0" applyAlignment="0" applyProtection="0">
      <alignment vertical="center"/>
    </xf>
    <xf numFmtId="0" fontId="32" fillId="0" borderId="16" applyNumberFormat="0" applyFill="0" applyAlignment="0" applyProtection="0">
      <alignment vertical="center"/>
    </xf>
    <xf numFmtId="0" fontId="11" fillId="11" borderId="0" applyNumberFormat="0" applyBorder="0" applyAlignment="0" applyProtection="0">
      <alignment vertical="center"/>
    </xf>
    <xf numFmtId="0" fontId="10" fillId="41" borderId="0" applyNumberFormat="0" applyBorder="0" applyAlignment="0" applyProtection="0">
      <alignment vertical="center"/>
    </xf>
    <xf numFmtId="0" fontId="17" fillId="12" borderId="0" applyNumberFormat="0" applyBorder="0" applyAlignment="0" applyProtection="0">
      <alignment vertical="center"/>
    </xf>
    <xf numFmtId="0" fontId="50" fillId="12" borderId="0" applyNumberFormat="0" applyBorder="0" applyAlignment="0" applyProtection="0">
      <alignment vertical="center"/>
    </xf>
    <xf numFmtId="0" fontId="10" fillId="41" borderId="0" applyNumberFormat="0" applyBorder="0" applyAlignment="0" applyProtection="0">
      <alignment vertical="center"/>
    </xf>
    <xf numFmtId="0" fontId="17" fillId="12" borderId="0" applyNumberFormat="0" applyBorder="0" applyAlignment="0" applyProtection="0">
      <alignment vertical="center"/>
    </xf>
    <xf numFmtId="0" fontId="11" fillId="11" borderId="0" applyNumberFormat="0" applyBorder="0" applyAlignment="0" applyProtection="0">
      <alignment vertical="center"/>
    </xf>
    <xf numFmtId="0" fontId="17" fillId="12" borderId="0" applyNumberFormat="0" applyBorder="0" applyAlignment="0" applyProtection="0">
      <alignment vertical="center"/>
    </xf>
    <xf numFmtId="0" fontId="10" fillId="41" borderId="0" applyNumberFormat="0" applyBorder="0" applyAlignment="0" applyProtection="0">
      <alignment vertical="center"/>
    </xf>
    <xf numFmtId="0" fontId="14" fillId="4"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11" fillId="11" borderId="0" applyNumberFormat="0" applyBorder="0" applyAlignment="0" applyProtection="0">
      <alignment vertical="center"/>
    </xf>
    <xf numFmtId="0" fontId="10" fillId="41" borderId="0" applyNumberFormat="0" applyBorder="0" applyAlignment="0" applyProtection="0">
      <alignment vertical="center"/>
    </xf>
    <xf numFmtId="0" fontId="14" fillId="4" borderId="0" applyNumberFormat="0" applyBorder="0" applyAlignment="0" applyProtection="0">
      <alignment vertical="center"/>
    </xf>
    <xf numFmtId="0" fontId="11" fillId="11" borderId="0" applyNumberFormat="0" applyBorder="0" applyAlignment="0" applyProtection="0">
      <alignment vertical="center"/>
    </xf>
    <xf numFmtId="0" fontId="10" fillId="41" borderId="0" applyNumberFormat="0" applyBorder="0" applyAlignment="0" applyProtection="0">
      <alignment vertical="center"/>
    </xf>
    <xf numFmtId="0" fontId="17" fillId="12" borderId="0" applyNumberFormat="0" applyBorder="0" applyAlignment="0" applyProtection="0">
      <alignment vertical="center"/>
    </xf>
    <xf numFmtId="0" fontId="11" fillId="11" borderId="0" applyNumberFormat="0" applyBorder="0" applyAlignment="0" applyProtection="0">
      <alignment vertical="center"/>
    </xf>
    <xf numFmtId="0" fontId="10" fillId="41" borderId="0" applyNumberFormat="0" applyBorder="0" applyAlignment="0" applyProtection="0">
      <alignment vertical="center"/>
    </xf>
    <xf numFmtId="0" fontId="17" fillId="12" borderId="0" applyNumberFormat="0" applyBorder="0" applyAlignment="0" applyProtection="0">
      <alignment vertical="center"/>
    </xf>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10" fillId="40" borderId="0" applyNumberFormat="0" applyBorder="0" applyAlignment="0" applyProtection="0">
      <alignment vertical="center"/>
    </xf>
    <xf numFmtId="0" fontId="20" fillId="0" borderId="0" applyNumberFormat="0" applyFill="0" applyBorder="0" applyAlignment="0" applyProtection="0">
      <alignment vertical="center"/>
    </xf>
    <xf numFmtId="0" fontId="10" fillId="40" borderId="0" applyNumberFormat="0" applyBorder="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10" fillId="40" borderId="0" applyNumberFormat="0" applyBorder="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10" fillId="40" borderId="0" applyNumberFormat="0" applyBorder="0" applyAlignment="0" applyProtection="0">
      <alignment vertical="center"/>
    </xf>
    <xf numFmtId="0" fontId="20" fillId="0" borderId="0" applyNumberFormat="0" applyFill="0" applyBorder="0" applyAlignment="0" applyProtection="0">
      <alignment vertical="center"/>
    </xf>
    <xf numFmtId="0" fontId="10" fillId="40" borderId="0" applyNumberFormat="0" applyBorder="0" applyAlignment="0" applyProtection="0">
      <alignment vertical="center"/>
    </xf>
    <xf numFmtId="0" fontId="20" fillId="0" borderId="0" applyNumberFormat="0" applyFill="0" applyBorder="0" applyAlignment="0" applyProtection="0">
      <alignment vertical="center"/>
    </xf>
    <xf numFmtId="0" fontId="62" fillId="0" borderId="0" applyNumberFormat="0" applyFill="0" applyBorder="0" applyAlignment="0" applyProtection="0">
      <alignment vertical="top"/>
    </xf>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10" fillId="40" borderId="0" applyNumberFormat="0" applyBorder="0" applyAlignment="0" applyProtection="0">
      <alignment vertical="center"/>
    </xf>
    <xf numFmtId="0" fontId="20" fillId="0" borderId="0" applyNumberFormat="0" applyFill="0" applyBorder="0" applyAlignment="0" applyProtection="0">
      <alignment vertical="center"/>
    </xf>
    <xf numFmtId="0" fontId="10" fillId="40" borderId="0" applyNumberFormat="0" applyBorder="0" applyAlignment="0" applyProtection="0">
      <alignment vertical="center"/>
    </xf>
    <xf numFmtId="0" fontId="20" fillId="0" borderId="0" applyNumberFormat="0" applyFill="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23" fillId="40" borderId="0" applyNumberFormat="0" applyBorder="0" applyAlignment="0" applyProtection="0">
      <alignment vertical="center"/>
    </xf>
    <xf numFmtId="0" fontId="7" fillId="4" borderId="0" applyNumberFormat="0" applyBorder="0" applyAlignment="0" applyProtection="0">
      <alignment vertical="center"/>
    </xf>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10" fillId="40" borderId="0" applyNumberFormat="0" applyBorder="0" applyAlignment="0" applyProtection="0">
      <alignment vertical="center"/>
    </xf>
    <xf numFmtId="0" fontId="17" fillId="12" borderId="0" applyNumberFormat="0" applyBorder="0" applyAlignment="0" applyProtection="0">
      <alignment vertical="center"/>
    </xf>
    <xf numFmtId="0" fontId="23" fillId="40" borderId="0" applyNumberFormat="0" applyBorder="0" applyAlignment="0" applyProtection="0">
      <alignment vertical="center"/>
    </xf>
    <xf numFmtId="0" fontId="23" fillId="40" borderId="0" applyNumberFormat="0" applyBorder="0" applyAlignment="0" applyProtection="0">
      <alignment vertical="center"/>
    </xf>
    <xf numFmtId="0" fontId="23" fillId="40" borderId="0" applyNumberFormat="0" applyBorder="0" applyAlignment="0" applyProtection="0">
      <alignment vertical="center"/>
    </xf>
    <xf numFmtId="0" fontId="17" fillId="12" borderId="0" applyNumberFormat="0" applyBorder="0" applyAlignment="0" applyProtection="0">
      <alignment vertical="center"/>
    </xf>
    <xf numFmtId="0" fontId="23" fillId="40" borderId="0" applyNumberFormat="0" applyBorder="0" applyAlignment="0" applyProtection="0">
      <alignment vertical="center"/>
    </xf>
    <xf numFmtId="0" fontId="23" fillId="40" borderId="0" applyNumberFormat="0" applyBorder="0" applyAlignment="0" applyProtection="0">
      <alignment vertical="center"/>
    </xf>
    <xf numFmtId="0" fontId="17" fillId="12" borderId="0" applyNumberFormat="0" applyBorder="0" applyAlignment="0" applyProtection="0">
      <alignment vertical="center"/>
    </xf>
    <xf numFmtId="0" fontId="23" fillId="40" borderId="0" applyNumberFormat="0" applyBorder="0" applyAlignment="0" applyProtection="0">
      <alignment vertical="center"/>
    </xf>
    <xf numFmtId="0" fontId="23" fillId="40" borderId="0" applyNumberFormat="0" applyBorder="0" applyAlignment="0" applyProtection="0">
      <alignment vertical="center"/>
    </xf>
    <xf numFmtId="0" fontId="23" fillId="40" borderId="0" applyNumberFormat="0" applyBorder="0" applyAlignment="0" applyProtection="0">
      <alignment vertical="center"/>
    </xf>
    <xf numFmtId="0" fontId="23" fillId="40" borderId="0" applyNumberFormat="0" applyBorder="0" applyAlignment="0" applyProtection="0">
      <alignment vertical="center"/>
    </xf>
    <xf numFmtId="0" fontId="23" fillId="40" borderId="0" applyNumberFormat="0" applyBorder="0" applyAlignment="0" applyProtection="0">
      <alignment vertical="center"/>
    </xf>
    <xf numFmtId="0" fontId="23" fillId="40" borderId="0" applyNumberFormat="0" applyBorder="0" applyAlignment="0" applyProtection="0">
      <alignment vertical="center"/>
    </xf>
    <xf numFmtId="0" fontId="23" fillId="40" borderId="0" applyNumberFormat="0" applyBorder="0" applyAlignment="0" applyProtection="0">
      <alignment vertical="center"/>
    </xf>
    <xf numFmtId="0" fontId="56" fillId="0" borderId="23" applyNumberFormat="0" applyFill="0" applyAlignment="0" applyProtection="0">
      <alignment vertical="center"/>
    </xf>
    <xf numFmtId="0" fontId="14" fillId="4" borderId="0" applyNumberFormat="0" applyBorder="0" applyAlignment="0" applyProtection="0">
      <alignment vertical="center"/>
    </xf>
    <xf numFmtId="0" fontId="23" fillId="40" borderId="0" applyNumberFormat="0" applyBorder="0" applyAlignment="0" applyProtection="0">
      <alignment vertical="center"/>
    </xf>
    <xf numFmtId="0" fontId="14" fillId="4" borderId="0" applyNumberFormat="0" applyBorder="0" applyAlignment="0" applyProtection="0">
      <alignment vertical="center"/>
    </xf>
    <xf numFmtId="0" fontId="17" fillId="12" borderId="0" applyNumberFormat="0" applyBorder="0" applyAlignment="0" applyProtection="0">
      <alignment vertical="center"/>
    </xf>
    <xf numFmtId="0" fontId="23" fillId="40" borderId="0" applyNumberFormat="0" applyBorder="0" applyAlignment="0" applyProtection="0">
      <alignment vertical="center"/>
    </xf>
    <xf numFmtId="0" fontId="14" fillId="4" borderId="0" applyNumberFormat="0" applyBorder="0" applyAlignment="0" applyProtection="0">
      <alignment vertical="center"/>
    </xf>
    <xf numFmtId="0" fontId="23" fillId="40" borderId="0" applyNumberFormat="0" applyBorder="0" applyAlignment="0" applyProtection="0">
      <alignment vertical="center"/>
    </xf>
    <xf numFmtId="0" fontId="14" fillId="4" borderId="0" applyNumberFormat="0" applyBorder="0" applyAlignment="0" applyProtection="0">
      <alignment vertical="center"/>
    </xf>
    <xf numFmtId="0" fontId="10" fillId="40" borderId="0" applyNumberFormat="0" applyBorder="0" applyAlignment="0" applyProtection="0">
      <alignment vertical="center"/>
    </xf>
    <xf numFmtId="0" fontId="10" fillId="40" borderId="0" applyNumberFormat="0" applyBorder="0" applyAlignment="0" applyProtection="0">
      <alignment vertical="center"/>
    </xf>
    <xf numFmtId="0" fontId="0" fillId="0" borderId="0"/>
    <xf numFmtId="0" fontId="23" fillId="40" borderId="0" applyNumberFormat="0" applyBorder="0" applyAlignment="0" applyProtection="0">
      <alignment vertical="center"/>
    </xf>
    <xf numFmtId="0" fontId="0" fillId="0" borderId="0"/>
    <xf numFmtId="0" fontId="23" fillId="40" borderId="0" applyNumberFormat="0" applyBorder="0" applyAlignment="0" applyProtection="0">
      <alignment vertical="center"/>
    </xf>
    <xf numFmtId="0" fontId="10" fillId="40" borderId="0" applyNumberFormat="0" applyBorder="0" applyAlignment="0" applyProtection="0">
      <alignment vertical="center"/>
    </xf>
    <xf numFmtId="0" fontId="44" fillId="30" borderId="15" applyNumberFormat="0" applyAlignment="0" applyProtection="0">
      <alignment vertical="center"/>
    </xf>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44" fillId="30" borderId="15" applyNumberFormat="0" applyAlignment="0" applyProtection="0">
      <alignment vertical="center"/>
    </xf>
    <xf numFmtId="0" fontId="0" fillId="55" borderId="25" applyNumberFormat="0" applyFont="0" applyAlignment="0" applyProtection="0">
      <alignment vertical="center"/>
    </xf>
    <xf numFmtId="0" fontId="10" fillId="40" borderId="0" applyNumberFormat="0" applyBorder="0" applyAlignment="0" applyProtection="0">
      <alignment vertical="center"/>
    </xf>
    <xf numFmtId="0" fontId="10" fillId="54" borderId="0" applyNumberFormat="0" applyBorder="0" applyAlignment="0" applyProtection="0">
      <alignment vertical="center"/>
    </xf>
    <xf numFmtId="0" fontId="10" fillId="40" borderId="0" applyNumberFormat="0" applyBorder="0" applyAlignment="0" applyProtection="0">
      <alignment vertical="center"/>
    </xf>
    <xf numFmtId="0" fontId="14" fillId="4" borderId="0" applyNumberFormat="0" applyBorder="0" applyAlignment="0" applyProtection="0">
      <alignment vertical="center"/>
    </xf>
    <xf numFmtId="0" fontId="44" fillId="30" borderId="15" applyNumberFormat="0" applyAlignment="0" applyProtection="0">
      <alignment vertical="center"/>
    </xf>
    <xf numFmtId="0" fontId="10" fillId="40" borderId="0" applyNumberFormat="0" applyBorder="0" applyAlignment="0" applyProtection="0">
      <alignment vertical="center"/>
    </xf>
    <xf numFmtId="0" fontId="10" fillId="2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10" fillId="22" borderId="0" applyNumberFormat="0" applyBorder="0" applyAlignment="0" applyProtection="0">
      <alignment vertical="center"/>
    </xf>
    <xf numFmtId="0" fontId="14" fillId="4"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8" borderId="0" applyNumberFormat="0" applyBorder="0" applyAlignment="0" applyProtection="0">
      <alignment vertical="center"/>
    </xf>
    <xf numFmtId="0" fontId="10" fillId="22" borderId="0" applyNumberFormat="0" applyBorder="0" applyAlignment="0" applyProtection="0">
      <alignment vertical="center"/>
    </xf>
    <xf numFmtId="0" fontId="17" fillId="1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4" borderId="0" applyNumberFormat="0" applyBorder="0" applyAlignment="0" applyProtection="0">
      <alignment vertical="center"/>
    </xf>
    <xf numFmtId="0" fontId="10" fillId="22" borderId="0" applyNumberFormat="0" applyBorder="0" applyAlignment="0" applyProtection="0">
      <alignment vertical="center"/>
    </xf>
    <xf numFmtId="0" fontId="10" fillId="24"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23" fillId="24" borderId="0" applyNumberFormat="0" applyBorder="0" applyAlignment="0" applyProtection="0">
      <alignment vertical="center"/>
    </xf>
    <xf numFmtId="0" fontId="10" fillId="22" borderId="0" applyNumberFormat="0" applyBorder="0" applyAlignment="0" applyProtection="0">
      <alignment vertical="center"/>
    </xf>
    <xf numFmtId="0" fontId="23" fillId="24" borderId="0" applyNumberFormat="0" applyBorder="0" applyAlignment="0" applyProtection="0">
      <alignment vertical="center"/>
    </xf>
    <xf numFmtId="0" fontId="10" fillId="22" borderId="0" applyNumberFormat="0" applyBorder="0" applyAlignment="0" applyProtection="0">
      <alignment vertical="center"/>
    </xf>
    <xf numFmtId="0" fontId="23" fillId="24" borderId="0" applyNumberFormat="0" applyBorder="0" applyAlignment="0" applyProtection="0">
      <alignment vertical="center"/>
    </xf>
    <xf numFmtId="0" fontId="17" fillId="12" borderId="0" applyNumberFormat="0" applyBorder="0" applyAlignment="0" applyProtection="0">
      <alignment vertical="center"/>
    </xf>
    <xf numFmtId="0" fontId="10" fillId="22" borderId="0" applyNumberFormat="0" applyBorder="0" applyAlignment="0" applyProtection="0">
      <alignment vertical="center"/>
    </xf>
    <xf numFmtId="0" fontId="23" fillId="24" borderId="0" applyNumberFormat="0" applyBorder="0" applyAlignment="0" applyProtection="0">
      <alignment vertical="center"/>
    </xf>
    <xf numFmtId="0" fontId="10" fillId="22" borderId="0" applyNumberFormat="0" applyBorder="0" applyAlignment="0" applyProtection="0">
      <alignment vertical="center"/>
    </xf>
    <xf numFmtId="0" fontId="10" fillId="24"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4"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56" fillId="0" borderId="23" applyNumberFormat="0" applyFill="0" applyAlignment="0" applyProtection="0">
      <alignment vertical="center"/>
    </xf>
    <xf numFmtId="0" fontId="17" fillId="12" borderId="0" applyNumberFormat="0" applyBorder="0" applyAlignment="0" applyProtection="0">
      <alignment vertical="center"/>
    </xf>
    <xf numFmtId="0" fontId="10" fillId="22" borderId="0" applyNumberFormat="0" applyBorder="0" applyAlignment="0" applyProtection="0">
      <alignment vertical="center"/>
    </xf>
    <xf numFmtId="0" fontId="14" fillId="4" borderId="0" applyNumberFormat="0" applyBorder="0" applyAlignment="0" applyProtection="0">
      <alignment vertical="center"/>
    </xf>
    <xf numFmtId="0" fontId="10" fillId="22" borderId="0" applyNumberFormat="0" applyBorder="0" applyAlignment="0" applyProtection="0">
      <alignment vertical="center"/>
    </xf>
    <xf numFmtId="0" fontId="41" fillId="12" borderId="0" applyNumberFormat="0" applyBorder="0" applyAlignment="0" applyProtection="0">
      <alignment vertical="center"/>
    </xf>
    <xf numFmtId="0" fontId="50" fillId="12" borderId="0" applyNumberFormat="0" applyBorder="0" applyAlignment="0" applyProtection="0">
      <alignment vertical="center"/>
    </xf>
    <xf numFmtId="0" fontId="23" fillId="22" borderId="0" applyNumberFormat="0" applyBorder="0" applyAlignment="0" applyProtection="0">
      <alignment vertical="center"/>
    </xf>
    <xf numFmtId="0" fontId="14" fillId="4" borderId="0" applyNumberFormat="0" applyBorder="0" applyAlignment="0" applyProtection="0">
      <alignment vertical="center"/>
    </xf>
    <xf numFmtId="0" fontId="23" fillId="22" borderId="0" applyNumberFormat="0" applyBorder="0" applyAlignment="0" applyProtection="0">
      <alignment vertical="center"/>
    </xf>
    <xf numFmtId="0" fontId="10" fillId="41" borderId="0" applyNumberFormat="0" applyBorder="0" applyAlignment="0" applyProtection="0">
      <alignment vertical="center"/>
    </xf>
    <xf numFmtId="0" fontId="41" fillId="12" borderId="0" applyNumberFormat="0" applyBorder="0" applyAlignment="0" applyProtection="0">
      <alignment vertical="center"/>
    </xf>
    <xf numFmtId="0" fontId="23" fillId="22" borderId="0" applyNumberFormat="0" applyBorder="0" applyAlignment="0" applyProtection="0">
      <alignment vertical="center"/>
    </xf>
    <xf numFmtId="0" fontId="10" fillId="41" borderId="0" applyNumberFormat="0" applyBorder="0" applyAlignment="0" applyProtection="0">
      <alignment vertical="center"/>
    </xf>
    <xf numFmtId="0" fontId="23" fillId="22" borderId="0" applyNumberFormat="0" applyBorder="0" applyAlignment="0" applyProtection="0">
      <alignment vertical="center"/>
    </xf>
    <xf numFmtId="0" fontId="10" fillId="41" borderId="0" applyNumberFormat="0" applyBorder="0" applyAlignment="0" applyProtection="0">
      <alignment vertical="center"/>
    </xf>
    <xf numFmtId="0" fontId="17" fillId="12" borderId="0" applyNumberFormat="0" applyBorder="0" applyAlignment="0" applyProtection="0">
      <alignment vertical="center"/>
    </xf>
    <xf numFmtId="0" fontId="23" fillId="22" borderId="0" applyNumberFormat="0" applyBorder="0" applyAlignment="0" applyProtection="0">
      <alignment vertical="center"/>
    </xf>
    <xf numFmtId="0" fontId="10" fillId="41" borderId="0" applyNumberFormat="0" applyBorder="0" applyAlignment="0" applyProtection="0">
      <alignment vertical="center"/>
    </xf>
    <xf numFmtId="0" fontId="7" fillId="4" borderId="0" applyNumberFormat="0" applyBorder="0" applyAlignment="0" applyProtection="0">
      <alignment vertical="center"/>
    </xf>
    <xf numFmtId="0" fontId="23" fillId="22" borderId="0" applyNumberFormat="0" applyBorder="0" applyAlignment="0" applyProtection="0">
      <alignment vertical="center"/>
    </xf>
    <xf numFmtId="0" fontId="23" fillId="22" borderId="0" applyNumberFormat="0" applyBorder="0" applyAlignment="0" applyProtection="0">
      <alignment vertical="center"/>
    </xf>
    <xf numFmtId="0" fontId="23" fillId="41" borderId="0" applyNumberFormat="0" applyBorder="0" applyAlignment="0" applyProtection="0">
      <alignment vertical="center"/>
    </xf>
    <xf numFmtId="0" fontId="0" fillId="0" borderId="0"/>
    <xf numFmtId="0" fontId="50" fillId="12" borderId="0" applyNumberFormat="0" applyBorder="0" applyAlignment="0" applyProtection="0">
      <alignment vertical="center"/>
    </xf>
    <xf numFmtId="0" fontId="22" fillId="16" borderId="12" applyNumberFormat="0" applyAlignment="0" applyProtection="0">
      <alignment vertical="center"/>
    </xf>
    <xf numFmtId="0" fontId="23" fillId="22" borderId="0" applyNumberFormat="0" applyBorder="0" applyAlignment="0" applyProtection="0">
      <alignment vertical="center"/>
    </xf>
    <xf numFmtId="0" fontId="23" fillId="41" borderId="0" applyNumberFormat="0" applyBorder="0" applyAlignment="0" applyProtection="0">
      <alignment vertical="center"/>
    </xf>
    <xf numFmtId="0" fontId="0" fillId="0" borderId="0"/>
    <xf numFmtId="0" fontId="22" fillId="16" borderId="12" applyNumberFormat="0" applyAlignment="0" applyProtection="0">
      <alignment vertical="center"/>
    </xf>
    <xf numFmtId="0" fontId="23" fillId="22" borderId="0" applyNumberFormat="0" applyBorder="0" applyAlignment="0" applyProtection="0">
      <alignment vertical="center"/>
    </xf>
    <xf numFmtId="0" fontId="23" fillId="41" borderId="0" applyNumberFormat="0" applyBorder="0" applyAlignment="0" applyProtection="0">
      <alignment vertical="center"/>
    </xf>
    <xf numFmtId="0" fontId="0" fillId="0" borderId="0"/>
    <xf numFmtId="0" fontId="22" fillId="16" borderId="12" applyNumberFormat="0" applyAlignment="0" applyProtection="0">
      <alignment vertical="center"/>
    </xf>
    <xf numFmtId="0" fontId="23" fillId="22" borderId="0" applyNumberFormat="0" applyBorder="0" applyAlignment="0" applyProtection="0">
      <alignment vertical="center"/>
    </xf>
    <xf numFmtId="0" fontId="10" fillId="41" borderId="0" applyNumberFormat="0" applyBorder="0" applyAlignment="0" applyProtection="0">
      <alignment vertical="center"/>
    </xf>
    <xf numFmtId="0" fontId="1" fillId="0" borderId="0"/>
    <xf numFmtId="0" fontId="7" fillId="4" borderId="0" applyNumberFormat="0" applyBorder="0" applyAlignment="0" applyProtection="0">
      <alignment vertical="center"/>
    </xf>
    <xf numFmtId="0" fontId="22" fillId="16" borderId="12" applyNumberFormat="0" applyAlignment="0" applyProtection="0">
      <alignment vertical="center"/>
    </xf>
    <xf numFmtId="0" fontId="23" fillId="22" borderId="0" applyNumberFormat="0" applyBorder="0" applyAlignment="0" applyProtection="0">
      <alignment vertical="center"/>
    </xf>
    <xf numFmtId="0" fontId="23" fillId="22" borderId="0" applyNumberFormat="0" applyBorder="0" applyAlignment="0" applyProtection="0">
      <alignment vertical="center"/>
    </xf>
    <xf numFmtId="0" fontId="10" fillId="41" borderId="0" applyNumberFormat="0" applyBorder="0" applyAlignment="0" applyProtection="0">
      <alignment vertical="center"/>
    </xf>
    <xf numFmtId="0" fontId="60" fillId="0" borderId="24" applyNumberFormat="0" applyFill="0" applyAlignment="0" applyProtection="0">
      <alignment vertical="center"/>
    </xf>
    <xf numFmtId="0" fontId="50" fillId="12" borderId="0" applyNumberFormat="0" applyBorder="0" applyAlignment="0" applyProtection="0">
      <alignment vertical="center"/>
    </xf>
    <xf numFmtId="0" fontId="22" fillId="16" borderId="12" applyNumberFormat="0" applyAlignment="0" applyProtection="0">
      <alignment vertical="center"/>
    </xf>
    <xf numFmtId="0" fontId="23" fillId="22" borderId="0" applyNumberFormat="0" applyBorder="0" applyAlignment="0" applyProtection="0">
      <alignment vertical="center"/>
    </xf>
    <xf numFmtId="0" fontId="50" fillId="12" borderId="0" applyNumberFormat="0" applyBorder="0" applyAlignment="0" applyProtection="0">
      <alignment vertical="center"/>
    </xf>
    <xf numFmtId="0" fontId="23"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44" fillId="30" borderId="15" applyNumberFormat="0" applyAlignment="0" applyProtection="0">
      <alignment vertical="center"/>
    </xf>
    <xf numFmtId="0" fontId="10" fillId="22" borderId="0" applyNumberFormat="0" applyBorder="0" applyAlignment="0" applyProtection="0">
      <alignment vertical="center"/>
    </xf>
    <xf numFmtId="0" fontId="14" fillId="4" borderId="0" applyNumberFormat="0" applyBorder="0" applyAlignment="0" applyProtection="0">
      <alignment vertical="center"/>
    </xf>
    <xf numFmtId="0" fontId="10" fillId="22" borderId="0" applyNumberFormat="0" applyBorder="0" applyAlignment="0" applyProtection="0">
      <alignment vertical="center"/>
    </xf>
    <xf numFmtId="0" fontId="17" fillId="1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4" borderId="0" applyNumberFormat="0" applyBorder="0" applyAlignment="0" applyProtection="0">
      <alignment vertical="center"/>
    </xf>
    <xf numFmtId="0" fontId="17" fillId="12"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4" fillId="4" borderId="0" applyNumberFormat="0" applyBorder="0" applyAlignment="0" applyProtection="0">
      <alignment vertical="center"/>
    </xf>
    <xf numFmtId="0" fontId="10" fillId="24" borderId="0" applyNumberFormat="0" applyBorder="0" applyAlignment="0" applyProtection="0">
      <alignment vertical="center"/>
    </xf>
    <xf numFmtId="0" fontId="14" fillId="4" borderId="0" applyNumberFormat="0" applyBorder="0" applyAlignment="0" applyProtection="0">
      <alignment vertical="center"/>
    </xf>
    <xf numFmtId="0" fontId="10" fillId="24" borderId="0" applyNumberFormat="0" applyBorder="0" applyAlignment="0" applyProtection="0">
      <alignment vertical="center"/>
    </xf>
    <xf numFmtId="0" fontId="14" fillId="4" borderId="0" applyNumberFormat="0" applyBorder="0" applyAlignment="0" applyProtection="0">
      <alignment vertical="center"/>
    </xf>
    <xf numFmtId="0" fontId="10" fillId="24" borderId="0" applyNumberFormat="0" applyBorder="0" applyAlignment="0" applyProtection="0">
      <alignment vertical="center"/>
    </xf>
    <xf numFmtId="0" fontId="14" fillId="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4" fillId="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41" borderId="0" applyNumberFormat="0" applyBorder="0" applyAlignment="0" applyProtection="0">
      <alignment vertical="center"/>
    </xf>
    <xf numFmtId="0" fontId="10" fillId="24" borderId="0" applyNumberFormat="0" applyBorder="0" applyAlignment="0" applyProtection="0">
      <alignment vertical="center"/>
    </xf>
    <xf numFmtId="0" fontId="14" fillId="4" borderId="0" applyNumberFormat="0" applyBorder="0" applyAlignment="0" applyProtection="0">
      <alignment vertical="center"/>
    </xf>
    <xf numFmtId="0" fontId="17" fillId="12"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23"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23" fillId="24" borderId="0" applyNumberFormat="0" applyBorder="0" applyAlignment="0" applyProtection="0">
      <alignment vertical="center"/>
    </xf>
    <xf numFmtId="0" fontId="17" fillId="12" borderId="0" applyNumberFormat="0" applyBorder="0" applyAlignment="0" applyProtection="0">
      <alignment vertical="center"/>
    </xf>
    <xf numFmtId="0" fontId="23" fillId="24" borderId="0" applyNumberFormat="0" applyBorder="0" applyAlignment="0" applyProtection="0">
      <alignment vertical="center"/>
    </xf>
    <xf numFmtId="0" fontId="60" fillId="0" borderId="0" applyNumberFormat="0" applyFill="0" applyBorder="0" applyAlignment="0" applyProtection="0">
      <alignment vertical="center"/>
    </xf>
    <xf numFmtId="0" fontId="23" fillId="38" borderId="0" applyNumberFormat="0" applyBorder="0" applyAlignment="0" applyProtection="0">
      <alignment vertical="center"/>
    </xf>
    <xf numFmtId="0" fontId="23" fillId="24" borderId="0" applyNumberFormat="0" applyBorder="0" applyAlignment="0" applyProtection="0">
      <alignment vertical="center"/>
    </xf>
    <xf numFmtId="0" fontId="28" fillId="4" borderId="0" applyNumberFormat="0" applyBorder="0" applyAlignment="0" applyProtection="0">
      <alignment vertical="center"/>
    </xf>
    <xf numFmtId="0" fontId="23" fillId="24" borderId="0" applyNumberFormat="0" applyBorder="0" applyAlignment="0" applyProtection="0">
      <alignment vertical="center"/>
    </xf>
    <xf numFmtId="0" fontId="10" fillId="24" borderId="0" applyNumberFormat="0" applyBorder="0" applyAlignment="0" applyProtection="0">
      <alignment vertical="center"/>
    </xf>
    <xf numFmtId="0" fontId="10" fillId="24" borderId="0" applyNumberFormat="0" applyBorder="0" applyAlignment="0" applyProtection="0">
      <alignment vertical="center"/>
    </xf>
    <xf numFmtId="0" fontId="10" fillId="38" borderId="0" applyNumberFormat="0" applyBorder="0" applyAlignment="0" applyProtection="0">
      <alignment vertical="center"/>
    </xf>
    <xf numFmtId="0" fontId="10" fillId="24" borderId="0" applyNumberFormat="0" applyBorder="0" applyAlignment="0" applyProtection="0">
      <alignment vertical="center"/>
    </xf>
    <xf numFmtId="0" fontId="10" fillId="41" borderId="0" applyNumberFormat="0" applyBorder="0" applyAlignment="0" applyProtection="0">
      <alignment vertical="center"/>
    </xf>
    <xf numFmtId="0" fontId="50" fillId="12" borderId="0" applyNumberFormat="0" applyBorder="0" applyAlignment="0" applyProtection="0">
      <alignment vertical="center"/>
    </xf>
    <xf numFmtId="0" fontId="10" fillId="41" borderId="0" applyNumberFormat="0" applyBorder="0" applyAlignment="0" applyProtection="0">
      <alignment vertical="center"/>
    </xf>
    <xf numFmtId="0" fontId="0" fillId="0" borderId="0"/>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0" fillId="0" borderId="0"/>
    <xf numFmtId="0" fontId="20" fillId="0" borderId="0" applyNumberFormat="0" applyFill="0" applyBorder="0" applyAlignment="0" applyProtection="0">
      <alignment vertical="center"/>
    </xf>
    <xf numFmtId="0" fontId="0" fillId="0" borderId="0"/>
    <xf numFmtId="0" fontId="10" fillId="41" borderId="0" applyNumberFormat="0" applyBorder="0" applyAlignment="0" applyProtection="0">
      <alignment vertical="center"/>
    </xf>
    <xf numFmtId="0" fontId="10" fillId="18"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41" fillId="12" borderId="0" applyNumberFormat="0" applyBorder="0" applyAlignment="0" applyProtection="0">
      <alignment vertical="center"/>
    </xf>
    <xf numFmtId="0" fontId="50" fillId="12"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23" fillId="41" borderId="0" applyNumberFormat="0" applyBorder="0" applyAlignment="0" applyProtection="0">
      <alignment vertical="center"/>
    </xf>
    <xf numFmtId="0" fontId="50" fillId="12" borderId="0" applyNumberFormat="0" applyBorder="0" applyAlignment="0" applyProtection="0">
      <alignment vertical="center"/>
    </xf>
    <xf numFmtId="0" fontId="10" fillId="41" borderId="0" applyNumberFormat="0" applyBorder="0" applyAlignment="0" applyProtection="0">
      <alignment vertical="center"/>
    </xf>
    <xf numFmtId="0" fontId="1" fillId="0" borderId="0"/>
    <xf numFmtId="0" fontId="1" fillId="0" borderId="0"/>
    <xf numFmtId="0" fontId="50" fillId="12" borderId="0" applyNumberFormat="0" applyBorder="0" applyAlignment="0" applyProtection="0">
      <alignment vertical="center"/>
    </xf>
    <xf numFmtId="0" fontId="10" fillId="41" borderId="0" applyNumberFormat="0" applyBorder="0" applyAlignment="0" applyProtection="0">
      <alignment vertical="center"/>
    </xf>
    <xf numFmtId="0" fontId="28" fillId="4" borderId="0" applyNumberFormat="0" applyBorder="0" applyAlignment="0" applyProtection="0">
      <alignment vertical="center"/>
    </xf>
    <xf numFmtId="0" fontId="1" fillId="0" borderId="0"/>
    <xf numFmtId="0" fontId="50" fillId="12" borderId="0" applyNumberFormat="0" applyBorder="0" applyAlignment="0" applyProtection="0">
      <alignment vertical="center"/>
    </xf>
    <xf numFmtId="0" fontId="10" fillId="41" borderId="0" applyNumberFormat="0" applyBorder="0" applyAlignment="0" applyProtection="0">
      <alignment vertical="center"/>
    </xf>
    <xf numFmtId="0" fontId="1" fillId="0" borderId="0"/>
    <xf numFmtId="0" fontId="0" fillId="0" borderId="0"/>
    <xf numFmtId="0" fontId="50" fillId="12" borderId="0" applyNumberFormat="0" applyBorder="0" applyAlignment="0" applyProtection="0">
      <alignment vertical="center"/>
    </xf>
    <xf numFmtId="0" fontId="23" fillId="41" borderId="0" applyNumberFormat="0" applyBorder="0" applyAlignment="0" applyProtection="0">
      <alignment vertical="center"/>
    </xf>
    <xf numFmtId="0" fontId="0" fillId="0" borderId="0"/>
    <xf numFmtId="0" fontId="1" fillId="0" borderId="0"/>
    <xf numFmtId="0" fontId="50" fillId="12" borderId="0" applyNumberFormat="0" applyBorder="0" applyAlignment="0" applyProtection="0">
      <alignment vertical="center"/>
    </xf>
    <xf numFmtId="0" fontId="22" fillId="16" borderId="12" applyNumberFormat="0" applyAlignment="0" applyProtection="0">
      <alignment vertical="center"/>
    </xf>
    <xf numFmtId="0" fontId="23" fillId="41" borderId="0" applyNumberFormat="0" applyBorder="0" applyAlignment="0" applyProtection="0">
      <alignment vertical="center"/>
    </xf>
    <xf numFmtId="0" fontId="28" fillId="4" borderId="0" applyNumberFormat="0" applyBorder="0" applyAlignment="0" applyProtection="0">
      <alignment vertical="center"/>
    </xf>
    <xf numFmtId="0" fontId="0" fillId="0" borderId="0"/>
    <xf numFmtId="0" fontId="22" fillId="16" borderId="12" applyNumberFormat="0" applyAlignment="0" applyProtection="0">
      <alignment vertical="center"/>
    </xf>
    <xf numFmtId="0" fontId="23" fillId="41" borderId="0" applyNumberFormat="0" applyBorder="0" applyAlignment="0" applyProtection="0">
      <alignment vertical="center"/>
    </xf>
    <xf numFmtId="0" fontId="0" fillId="0" borderId="0"/>
    <xf numFmtId="0" fontId="23" fillId="41" borderId="0" applyNumberFormat="0" applyBorder="0" applyAlignment="0" applyProtection="0">
      <alignment vertical="center"/>
    </xf>
    <xf numFmtId="0" fontId="28" fillId="4" borderId="0" applyNumberFormat="0" applyBorder="0" applyAlignment="0" applyProtection="0">
      <alignment vertical="center"/>
    </xf>
    <xf numFmtId="0" fontId="0" fillId="0" borderId="0"/>
    <xf numFmtId="0" fontId="22" fillId="16" borderId="12" applyNumberFormat="0" applyAlignment="0" applyProtection="0">
      <alignment vertical="center"/>
    </xf>
    <xf numFmtId="0" fontId="23" fillId="41" borderId="0" applyNumberFormat="0" applyBorder="0" applyAlignment="0" applyProtection="0">
      <alignment vertical="center"/>
    </xf>
    <xf numFmtId="0" fontId="0" fillId="0" borderId="0"/>
    <xf numFmtId="0" fontId="23" fillId="41"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22" fillId="16" borderId="12" applyNumberFormat="0" applyAlignment="0" applyProtection="0">
      <alignment vertical="center"/>
    </xf>
    <xf numFmtId="0" fontId="23" fillId="41" borderId="0" applyNumberFormat="0" applyBorder="0" applyAlignment="0" applyProtection="0">
      <alignment vertical="center"/>
    </xf>
    <xf numFmtId="0" fontId="0" fillId="0" borderId="0"/>
    <xf numFmtId="0" fontId="22" fillId="16" borderId="12" applyNumberFormat="0" applyAlignment="0" applyProtection="0">
      <alignment vertical="center"/>
    </xf>
    <xf numFmtId="0" fontId="23" fillId="41" borderId="0" applyNumberFormat="0" applyBorder="0" applyAlignment="0" applyProtection="0">
      <alignment vertical="center"/>
    </xf>
    <xf numFmtId="0" fontId="0" fillId="0" borderId="0"/>
    <xf numFmtId="0" fontId="22" fillId="16" borderId="12" applyNumberFormat="0" applyAlignment="0" applyProtection="0">
      <alignment vertical="center"/>
    </xf>
    <xf numFmtId="0" fontId="23" fillId="41" borderId="0" applyNumberFormat="0" applyBorder="0" applyAlignment="0" applyProtection="0">
      <alignment vertical="center"/>
    </xf>
    <xf numFmtId="0" fontId="0" fillId="0" borderId="0"/>
    <xf numFmtId="0" fontId="22" fillId="16" borderId="12" applyNumberFormat="0" applyAlignment="0" applyProtection="0">
      <alignment vertical="center"/>
    </xf>
    <xf numFmtId="0" fontId="23" fillId="41"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23" fillId="41" borderId="0" applyNumberFormat="0" applyBorder="0" applyAlignment="0" applyProtection="0">
      <alignment vertical="center"/>
    </xf>
    <xf numFmtId="0" fontId="0" fillId="0" borderId="0"/>
    <xf numFmtId="0" fontId="22" fillId="16" borderId="12" applyNumberFormat="0" applyAlignment="0" applyProtection="0">
      <alignment vertical="center"/>
    </xf>
    <xf numFmtId="0" fontId="23" fillId="41" borderId="0" applyNumberFormat="0" applyBorder="0" applyAlignment="0" applyProtection="0">
      <alignment vertical="center"/>
    </xf>
    <xf numFmtId="0" fontId="10" fillId="41" borderId="0" applyNumberFormat="0" applyBorder="0" applyAlignment="0" applyProtection="0">
      <alignment vertical="center"/>
    </xf>
    <xf numFmtId="0" fontId="50" fillId="12" borderId="0" applyNumberFormat="0" applyBorder="0" applyAlignment="0" applyProtection="0">
      <alignment vertical="center"/>
    </xf>
    <xf numFmtId="0" fontId="10" fillId="41" borderId="0" applyNumberFormat="0" applyBorder="0" applyAlignment="0" applyProtection="0">
      <alignment vertical="center"/>
    </xf>
    <xf numFmtId="0" fontId="60" fillId="0" borderId="24" applyNumberFormat="0" applyFill="0" applyAlignment="0" applyProtection="0">
      <alignment vertical="center"/>
    </xf>
    <xf numFmtId="0" fontId="50" fillId="12" borderId="0" applyNumberFormat="0" applyBorder="0" applyAlignment="0" applyProtection="0">
      <alignment vertical="center"/>
    </xf>
    <xf numFmtId="0" fontId="10" fillId="41" borderId="0" applyNumberFormat="0" applyBorder="0" applyAlignment="0" applyProtection="0">
      <alignment vertical="center"/>
    </xf>
    <xf numFmtId="0" fontId="7" fillId="4" borderId="0" applyNumberFormat="0" applyBorder="0" applyAlignment="0" applyProtection="0">
      <alignment vertical="center"/>
    </xf>
    <xf numFmtId="0" fontId="10" fillId="21" borderId="0" applyNumberFormat="0" applyBorder="0" applyAlignment="0" applyProtection="0">
      <alignment vertical="center"/>
    </xf>
    <xf numFmtId="0" fontId="10" fillId="41" borderId="0" applyNumberFormat="0" applyBorder="0" applyAlignment="0" applyProtection="0">
      <alignment vertical="center"/>
    </xf>
    <xf numFmtId="0" fontId="0" fillId="0" borderId="0"/>
    <xf numFmtId="0" fontId="10" fillId="21" borderId="0" applyNumberFormat="0" applyBorder="0" applyAlignment="0" applyProtection="0">
      <alignment vertical="center"/>
    </xf>
    <xf numFmtId="0" fontId="10" fillId="41" borderId="0" applyNumberFormat="0" applyBorder="0" applyAlignment="0" applyProtection="0">
      <alignment vertical="center"/>
    </xf>
    <xf numFmtId="0" fontId="60" fillId="0" borderId="24" applyNumberFormat="0" applyFill="0" applyAlignment="0" applyProtection="0">
      <alignment vertical="center"/>
    </xf>
    <xf numFmtId="0" fontId="50" fillId="12" borderId="0" applyNumberFormat="0" applyBorder="0" applyAlignment="0" applyProtection="0">
      <alignment vertical="center"/>
    </xf>
    <xf numFmtId="0" fontId="22" fillId="16" borderId="12" applyNumberFormat="0" applyAlignment="0" applyProtection="0">
      <alignment vertical="center"/>
    </xf>
    <xf numFmtId="0" fontId="10" fillId="18" borderId="0" applyNumberFormat="0" applyBorder="0" applyAlignment="0" applyProtection="0">
      <alignment vertical="center"/>
    </xf>
    <xf numFmtId="0" fontId="50" fillId="12" borderId="0" applyNumberFormat="0" applyBorder="0" applyAlignment="0" applyProtection="0">
      <alignment vertical="center"/>
    </xf>
    <xf numFmtId="0" fontId="10" fillId="18" borderId="0" applyNumberFormat="0" applyBorder="0" applyAlignment="0" applyProtection="0">
      <alignment vertical="center"/>
    </xf>
    <xf numFmtId="0" fontId="50" fillId="12" borderId="0" applyNumberFormat="0" applyBorder="0" applyAlignment="0" applyProtection="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50" fillId="12" borderId="0" applyNumberFormat="0" applyBorder="0" applyAlignment="0" applyProtection="0">
      <alignment vertical="center"/>
    </xf>
    <xf numFmtId="0" fontId="39" fillId="0" borderId="14" applyNumberFormat="0" applyFill="0" applyAlignment="0" applyProtection="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43" fillId="0" borderId="16" applyNumberFormat="0" applyFill="0" applyAlignment="0" applyProtection="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10" fillId="18" borderId="0" applyNumberFormat="0" applyBorder="0" applyAlignment="0" applyProtection="0">
      <alignment vertical="center"/>
    </xf>
    <xf numFmtId="0" fontId="50" fillId="12" borderId="0" applyNumberFormat="0" applyBorder="0" applyAlignment="0" applyProtection="0">
      <alignment vertical="center"/>
    </xf>
    <xf numFmtId="0" fontId="29" fillId="29" borderId="0" applyNumberFormat="0" applyBorder="0" applyAlignment="0" applyProtection="0">
      <alignment vertical="center"/>
    </xf>
    <xf numFmtId="0" fontId="10" fillId="18" borderId="0" applyNumberFormat="0" applyBorder="0" applyAlignment="0" applyProtection="0">
      <alignment vertical="center"/>
    </xf>
    <xf numFmtId="0" fontId="29" fillId="29" borderId="0" applyNumberFormat="0" applyBorder="0" applyAlignment="0" applyProtection="0">
      <alignment vertical="center"/>
    </xf>
    <xf numFmtId="0" fontId="10" fillId="18" borderId="0" applyNumberFormat="0" applyBorder="0" applyAlignment="0" applyProtection="0">
      <alignment vertical="center"/>
    </xf>
    <xf numFmtId="0" fontId="25" fillId="0" borderId="0">
      <alignment vertical="center"/>
    </xf>
    <xf numFmtId="0" fontId="29" fillId="29" borderId="0" applyNumberFormat="0" applyBorder="0" applyAlignment="0" applyProtection="0">
      <alignment vertical="center"/>
    </xf>
    <xf numFmtId="0" fontId="10" fillId="18"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10" fillId="18" borderId="0" applyNumberFormat="0" applyBorder="0" applyAlignment="0" applyProtection="0">
      <alignment vertical="center"/>
    </xf>
    <xf numFmtId="0" fontId="29" fillId="29" borderId="0" applyNumberFormat="0" applyBorder="0" applyAlignment="0" applyProtection="0">
      <alignment vertical="center"/>
    </xf>
    <xf numFmtId="0" fontId="10" fillId="18" borderId="0" applyNumberFormat="0" applyBorder="0" applyAlignment="0" applyProtection="0">
      <alignment vertical="center"/>
    </xf>
    <xf numFmtId="0" fontId="29" fillId="29" borderId="0" applyNumberFormat="0" applyBorder="0" applyAlignment="0" applyProtection="0">
      <alignment vertical="center"/>
    </xf>
    <xf numFmtId="0" fontId="10" fillId="18" borderId="0" applyNumberFormat="0" applyBorder="0" applyAlignment="0" applyProtection="0">
      <alignment vertical="center"/>
    </xf>
    <xf numFmtId="0" fontId="10" fillId="54" borderId="0" applyNumberFormat="0" applyBorder="0" applyAlignment="0" applyProtection="0">
      <alignment vertical="center"/>
    </xf>
    <xf numFmtId="0" fontId="59" fillId="29" borderId="0" applyNumberFormat="0" applyBorder="0" applyAlignment="0" applyProtection="0">
      <alignment vertical="center"/>
    </xf>
    <xf numFmtId="0" fontId="10" fillId="18" borderId="0" applyNumberFormat="0" applyBorder="0" applyAlignment="0" applyProtection="0">
      <alignment vertical="center"/>
    </xf>
    <xf numFmtId="0" fontId="29" fillId="29"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7" fillId="12" borderId="0" applyNumberFormat="0" applyBorder="0" applyAlignment="0" applyProtection="0">
      <alignment vertical="center"/>
    </xf>
    <xf numFmtId="0" fontId="10" fillId="18" borderId="0" applyNumberFormat="0" applyBorder="0" applyAlignment="0" applyProtection="0">
      <alignment vertical="center"/>
    </xf>
    <xf numFmtId="0" fontId="50" fillId="12"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50" fillId="12"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30" fillId="0" borderId="0" applyNumberFormat="0" applyFill="0" applyBorder="0" applyAlignment="0" applyProtection="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30" fillId="0" borderId="0" applyNumberFormat="0" applyFill="0" applyBorder="0" applyAlignment="0" applyProtection="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30" fillId="0" borderId="0" applyNumberFormat="0" applyFill="0" applyBorder="0" applyAlignment="0" applyProtection="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10" fillId="18" borderId="0" applyNumberFormat="0" applyBorder="0" applyAlignment="0" applyProtection="0">
      <alignment vertical="center"/>
    </xf>
    <xf numFmtId="0" fontId="7" fillId="4" borderId="0" applyNumberFormat="0" applyBorder="0" applyAlignment="0" applyProtection="0">
      <alignment vertical="center"/>
    </xf>
    <xf numFmtId="0" fontId="10" fillId="18" borderId="0" applyNumberFormat="0" applyBorder="0" applyAlignment="0" applyProtection="0">
      <alignment vertical="center"/>
    </xf>
    <xf numFmtId="0" fontId="30" fillId="0" borderId="0" applyNumberFormat="0" applyFill="0" applyBorder="0" applyAlignment="0" applyProtection="0">
      <alignment vertical="center"/>
    </xf>
    <xf numFmtId="0" fontId="23" fillId="18" borderId="0" applyNumberFormat="0" applyBorder="0" applyAlignment="0" applyProtection="0">
      <alignment vertical="center"/>
    </xf>
    <xf numFmtId="0" fontId="50" fillId="12" borderId="0" applyNumberFormat="0" applyBorder="0" applyAlignment="0" applyProtection="0">
      <alignment vertical="center"/>
    </xf>
    <xf numFmtId="0" fontId="10" fillId="18" borderId="0" applyNumberFormat="0" applyBorder="0" applyAlignment="0" applyProtection="0">
      <alignment vertical="center"/>
    </xf>
    <xf numFmtId="0" fontId="50" fillId="12"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23" fillId="18" borderId="0" applyNumberFormat="0" applyBorder="0" applyAlignment="0" applyProtection="0">
      <alignment vertical="center"/>
    </xf>
    <xf numFmtId="0" fontId="50" fillId="12" borderId="0" applyNumberFormat="0" applyBorder="0" applyAlignment="0" applyProtection="0">
      <alignment vertical="center"/>
    </xf>
    <xf numFmtId="0" fontId="22" fillId="16" borderId="12" applyNumberFormat="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17" fillId="12" borderId="0" applyNumberFormat="0" applyBorder="0" applyAlignment="0" applyProtection="0">
      <alignment vertical="center"/>
    </xf>
    <xf numFmtId="0" fontId="23" fillId="18" borderId="0" applyNumberFormat="0" applyBorder="0" applyAlignment="0" applyProtection="0">
      <alignment vertical="center"/>
    </xf>
    <xf numFmtId="0" fontId="22" fillId="16" borderId="12" applyNumberFormat="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50" fillId="12" borderId="0" applyNumberFormat="0" applyBorder="0" applyAlignment="0" applyProtection="0">
      <alignment vertical="center"/>
    </xf>
    <xf numFmtId="0" fontId="23" fillId="18" borderId="0" applyNumberFormat="0" applyBorder="0" applyAlignment="0" applyProtection="0">
      <alignment vertical="center"/>
    </xf>
    <xf numFmtId="0" fontId="30" fillId="0" borderId="0" applyNumberFormat="0" applyFill="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10" fillId="18" borderId="0" applyNumberFormat="0" applyBorder="0" applyAlignment="0" applyProtection="0">
      <alignment vertical="center"/>
    </xf>
    <xf numFmtId="0" fontId="30" fillId="0" borderId="0" applyNumberFormat="0" applyFill="0" applyBorder="0" applyAlignment="0" applyProtection="0">
      <alignment vertical="center"/>
    </xf>
    <xf numFmtId="0" fontId="10" fillId="18" borderId="0" applyNumberFormat="0" applyBorder="0" applyAlignment="0" applyProtection="0">
      <alignment vertical="center"/>
    </xf>
    <xf numFmtId="0" fontId="50" fillId="12"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7" fillId="12" borderId="0" applyNumberFormat="0" applyBorder="0" applyAlignment="0" applyProtection="0">
      <alignment vertical="center"/>
    </xf>
    <xf numFmtId="0" fontId="10" fillId="8" borderId="0" applyNumberFormat="0" applyBorder="0" applyAlignment="0" applyProtection="0">
      <alignment vertical="center"/>
    </xf>
    <xf numFmtId="0" fontId="10" fillId="41"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58" fillId="16" borderId="12" applyNumberFormat="0" applyAlignment="0" applyProtection="0">
      <alignment vertical="center"/>
    </xf>
    <xf numFmtId="0" fontId="10" fillId="18" borderId="0" applyNumberFormat="0" applyBorder="0" applyAlignment="0" applyProtection="0">
      <alignment vertical="center"/>
    </xf>
    <xf numFmtId="0" fontId="58" fillId="16" borderId="12" applyNumberFormat="0" applyAlignment="0" applyProtection="0">
      <alignment vertical="center"/>
    </xf>
    <xf numFmtId="0" fontId="10" fillId="17" borderId="0" applyNumberFormat="0" applyBorder="0" applyAlignment="0" applyProtection="0">
      <alignment vertical="center"/>
    </xf>
    <xf numFmtId="0" fontId="50" fillId="12" borderId="0" applyNumberFormat="0" applyBorder="0" applyAlignment="0" applyProtection="0">
      <alignment vertical="center"/>
    </xf>
    <xf numFmtId="0" fontId="23" fillId="54"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39" fillId="0" borderId="14" applyNumberFormat="0" applyFill="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38" borderId="0" applyNumberFormat="0" applyBorder="0" applyAlignment="0" applyProtection="0">
      <alignment vertical="center"/>
    </xf>
    <xf numFmtId="0" fontId="10" fillId="17" borderId="0" applyNumberFormat="0" applyBorder="0" applyAlignment="0" applyProtection="0">
      <alignment vertical="center"/>
    </xf>
    <xf numFmtId="0" fontId="30" fillId="0" borderId="0" applyNumberFormat="0" applyFill="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23" fillId="38" borderId="0" applyNumberFormat="0" applyBorder="0" applyAlignment="0" applyProtection="0">
      <alignment vertical="center"/>
    </xf>
    <xf numFmtId="0" fontId="10" fillId="17" borderId="0" applyNumberFormat="0" applyBorder="0" applyAlignment="0" applyProtection="0">
      <alignment vertical="center"/>
    </xf>
    <xf numFmtId="0" fontId="23" fillId="38" borderId="0" applyNumberFormat="0" applyBorder="0" applyAlignment="0" applyProtection="0">
      <alignment vertical="center"/>
    </xf>
    <xf numFmtId="0" fontId="10" fillId="17" borderId="0" applyNumberFormat="0" applyBorder="0" applyAlignment="0" applyProtection="0">
      <alignment vertical="center"/>
    </xf>
    <xf numFmtId="0" fontId="30" fillId="0" borderId="0" applyNumberFormat="0" applyFill="0" applyBorder="0" applyAlignment="0" applyProtection="0">
      <alignment vertical="center"/>
    </xf>
    <xf numFmtId="0" fontId="23"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7" fillId="12" borderId="0" applyNumberFormat="0" applyBorder="0" applyAlignment="0" applyProtection="0">
      <alignment vertical="center"/>
    </xf>
    <xf numFmtId="0" fontId="23" fillId="17" borderId="0" applyNumberFormat="0" applyBorder="0" applyAlignment="0" applyProtection="0">
      <alignment vertical="center"/>
    </xf>
    <xf numFmtId="0" fontId="22" fillId="16" borderId="12" applyNumberFormat="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17" fillId="12"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2" fillId="16" borderId="12" applyNumberFormat="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10" fillId="38" borderId="0" applyNumberFormat="0" applyBorder="0" applyAlignment="0" applyProtection="0">
      <alignment vertical="center"/>
    </xf>
    <xf numFmtId="0" fontId="23" fillId="17" borderId="0" applyNumberFormat="0" applyBorder="0" applyAlignment="0" applyProtection="0">
      <alignment vertical="center"/>
    </xf>
    <xf numFmtId="0" fontId="63" fillId="0" borderId="0" applyNumberFormat="0" applyFill="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17" fillId="12" borderId="0" applyNumberFormat="0" applyBorder="0" applyAlignment="0" applyProtection="0">
      <alignment vertical="center"/>
    </xf>
    <xf numFmtId="0" fontId="23" fillId="17" borderId="0" applyNumberFormat="0" applyBorder="0" applyAlignment="0" applyProtection="0">
      <alignment vertical="center"/>
    </xf>
    <xf numFmtId="0" fontId="23" fillId="17" borderId="0" applyNumberFormat="0" applyBorder="0" applyAlignment="0" applyProtection="0">
      <alignment vertical="center"/>
    </xf>
    <xf numFmtId="0" fontId="10" fillId="17" borderId="0" applyNumberFormat="0" applyBorder="0" applyAlignment="0" applyProtection="0">
      <alignment vertical="center"/>
    </xf>
    <xf numFmtId="0" fontId="63" fillId="0" borderId="0" applyNumberFormat="0" applyFill="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41" borderId="0" applyNumberFormat="0" applyBorder="0" applyAlignment="0" applyProtection="0">
      <alignment vertical="center"/>
    </xf>
    <xf numFmtId="0" fontId="10" fillId="17" borderId="0" applyNumberFormat="0" applyBorder="0" applyAlignment="0" applyProtection="0">
      <alignment vertical="center"/>
    </xf>
    <xf numFmtId="0" fontId="10" fillId="41" borderId="0" applyNumberFormat="0" applyBorder="0" applyAlignment="0" applyProtection="0">
      <alignment vertical="center"/>
    </xf>
    <xf numFmtId="0" fontId="10" fillId="17" borderId="0" applyNumberFormat="0" applyBorder="0" applyAlignment="0" applyProtection="0">
      <alignment vertical="center"/>
    </xf>
    <xf numFmtId="0" fontId="64" fillId="0" borderId="0"/>
    <xf numFmtId="0" fontId="65" fillId="0" borderId="0"/>
    <xf numFmtId="0" fontId="61" fillId="0" borderId="0" applyNumberFormat="0" applyFill="0" applyBorder="0" applyAlignment="0" applyProtection="0"/>
    <xf numFmtId="0" fontId="60" fillId="0" borderId="24" applyNumberFormat="0" applyFill="0" applyAlignment="0" applyProtection="0">
      <alignment vertical="center"/>
    </xf>
    <xf numFmtId="0" fontId="49" fillId="0" borderId="21" applyNumberFormat="0" applyFill="0" applyAlignment="0" applyProtection="0">
      <alignment vertical="center"/>
    </xf>
    <xf numFmtId="0" fontId="10" fillId="8" borderId="0" applyNumberFormat="0" applyBorder="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7" fillId="30" borderId="17" applyNumberFormat="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60" fillId="0" borderId="24" applyNumberFormat="0" applyFill="0" applyAlignment="0" applyProtection="0">
      <alignment vertical="center"/>
    </xf>
    <xf numFmtId="0" fontId="47" fillId="30" borderId="17" applyNumberFormat="0" applyAlignment="0" applyProtection="0">
      <alignment vertical="center"/>
    </xf>
    <xf numFmtId="0" fontId="49" fillId="0" borderId="21" applyNumberFormat="0" applyFill="0" applyAlignment="0" applyProtection="0">
      <alignment vertical="center"/>
    </xf>
    <xf numFmtId="0" fontId="10" fillId="54" borderId="0" applyNumberFormat="0" applyBorder="0" applyAlignment="0" applyProtection="0">
      <alignment vertical="center"/>
    </xf>
    <xf numFmtId="0" fontId="49" fillId="0" borderId="21" applyNumberFormat="0" applyFill="0" applyAlignment="0" applyProtection="0">
      <alignment vertical="center"/>
    </xf>
    <xf numFmtId="0" fontId="37" fillId="30" borderId="17" applyNumberFormat="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17" fillId="12" borderId="0" applyNumberFormat="0" applyBorder="0" applyAlignment="0" applyProtection="0">
      <alignment vertical="center"/>
    </xf>
    <xf numFmtId="0" fontId="49" fillId="0" borderId="21" applyNumberFormat="0" applyFill="0" applyAlignment="0" applyProtection="0">
      <alignment vertical="center"/>
    </xf>
    <xf numFmtId="0" fontId="17" fillId="12"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49" fillId="0" borderId="21" applyNumberFormat="0" applyFill="0" applyAlignment="0" applyProtection="0">
      <alignment vertical="center"/>
    </xf>
    <xf numFmtId="0" fontId="10" fillId="41" borderId="0" applyNumberFormat="0" applyBorder="0" applyAlignment="0" applyProtection="0">
      <alignment vertical="center"/>
    </xf>
    <xf numFmtId="0" fontId="49" fillId="0" borderId="21" applyNumberFormat="0" applyFill="0" applyAlignment="0" applyProtection="0">
      <alignment vertical="center"/>
    </xf>
    <xf numFmtId="0" fontId="10" fillId="41" borderId="0" applyNumberFormat="0" applyBorder="0" applyAlignment="0" applyProtection="0">
      <alignment vertical="center"/>
    </xf>
    <xf numFmtId="0" fontId="49" fillId="0" borderId="21" applyNumberFormat="0" applyFill="0" applyAlignment="0" applyProtection="0">
      <alignment vertical="center"/>
    </xf>
    <xf numFmtId="0" fontId="25" fillId="0" borderId="0">
      <alignment vertical="center"/>
    </xf>
    <xf numFmtId="0" fontId="17" fillId="12" borderId="0" applyNumberFormat="0" applyBorder="0" applyAlignment="0" applyProtection="0">
      <alignment vertical="center"/>
    </xf>
    <xf numFmtId="0" fontId="47" fillId="30" borderId="17" applyNumberFormat="0" applyAlignment="0" applyProtection="0">
      <alignment vertical="center"/>
    </xf>
    <xf numFmtId="0" fontId="49" fillId="0" borderId="21" applyNumberFormat="0" applyFill="0" applyAlignment="0" applyProtection="0">
      <alignment vertical="center"/>
    </xf>
    <xf numFmtId="0" fontId="10" fillId="41" borderId="0" applyNumberFormat="0" applyBorder="0" applyAlignment="0" applyProtection="0">
      <alignment vertical="center"/>
    </xf>
    <xf numFmtId="0" fontId="49" fillId="0" borderId="21" applyNumberFormat="0" applyFill="0" applyAlignment="0" applyProtection="0">
      <alignment vertical="center"/>
    </xf>
    <xf numFmtId="0" fontId="17" fillId="12"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58" fillId="16" borderId="12" applyNumberFormat="0" applyAlignment="0" applyProtection="0">
      <alignment vertical="center"/>
    </xf>
    <xf numFmtId="0" fontId="49" fillId="0" borderId="21" applyNumberFormat="0" applyFill="0" applyAlignment="0" applyProtection="0">
      <alignment vertical="center"/>
    </xf>
    <xf numFmtId="0" fontId="10" fillId="41" borderId="0" applyNumberFormat="0" applyBorder="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17" fillId="12" borderId="0" applyNumberFormat="0" applyBorder="0" applyAlignment="0" applyProtection="0">
      <alignment vertical="center"/>
    </xf>
    <xf numFmtId="0" fontId="49" fillId="0" borderId="21" applyNumberFormat="0" applyFill="0" applyAlignment="0" applyProtection="0">
      <alignment vertical="center"/>
    </xf>
    <xf numFmtId="0" fontId="17" fillId="12" borderId="0" applyNumberFormat="0" applyBorder="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10" fillId="41" borderId="0" applyNumberFormat="0" applyBorder="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37" fillId="30" borderId="17" applyNumberFormat="0" applyAlignment="0" applyProtection="0">
      <alignment vertical="center"/>
    </xf>
    <xf numFmtId="0" fontId="54" fillId="0" borderId="21" applyNumberFormat="0" applyFill="0" applyAlignment="0" applyProtection="0">
      <alignment vertical="center"/>
    </xf>
    <xf numFmtId="0" fontId="54" fillId="0" borderId="21" applyNumberFormat="0" applyFill="0" applyAlignment="0" applyProtection="0">
      <alignment vertical="center"/>
    </xf>
    <xf numFmtId="0" fontId="37" fillId="30" borderId="17"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54" fillId="0" borderId="21" applyNumberFormat="0" applyFill="0" applyAlignment="0" applyProtection="0">
      <alignment vertical="center"/>
    </xf>
    <xf numFmtId="0" fontId="10" fillId="41" borderId="0" applyNumberFormat="0" applyBorder="0" applyAlignment="0" applyProtection="0">
      <alignment vertical="center"/>
    </xf>
    <xf numFmtId="0" fontId="54" fillId="0" borderId="21" applyNumberFormat="0" applyFill="0" applyAlignment="0" applyProtection="0">
      <alignment vertical="center"/>
    </xf>
    <xf numFmtId="0" fontId="25" fillId="0" borderId="0">
      <alignment vertical="center"/>
    </xf>
    <xf numFmtId="0" fontId="54" fillId="0" borderId="21" applyNumberFormat="0" applyFill="0" applyAlignment="0" applyProtection="0">
      <alignment vertical="center"/>
    </xf>
    <xf numFmtId="0" fontId="37" fillId="30" borderId="17"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54" fillId="0" borderId="21" applyNumberFormat="0" applyFill="0" applyAlignment="0" applyProtection="0">
      <alignment vertical="center"/>
    </xf>
    <xf numFmtId="0" fontId="10" fillId="41" borderId="0" applyNumberFormat="0" applyBorder="0" applyAlignment="0" applyProtection="0">
      <alignment vertical="center"/>
    </xf>
    <xf numFmtId="0" fontId="54" fillId="0" borderId="21" applyNumberFormat="0" applyFill="0" applyAlignment="0" applyProtection="0">
      <alignment vertical="center"/>
    </xf>
    <xf numFmtId="0" fontId="54" fillId="0" borderId="21" applyNumberFormat="0" applyFill="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10" fillId="8" borderId="0" applyNumberFormat="0" applyBorder="0" applyAlignment="0" applyProtection="0">
      <alignment vertical="center"/>
    </xf>
    <xf numFmtId="0" fontId="49" fillId="0" borderId="21" applyNumberFormat="0" applyFill="0" applyAlignment="0" applyProtection="0">
      <alignment vertical="center"/>
    </xf>
    <xf numFmtId="0" fontId="10" fillId="8" borderId="0" applyNumberFormat="0" applyBorder="0" applyAlignment="0" applyProtection="0">
      <alignment vertical="center"/>
    </xf>
    <xf numFmtId="0" fontId="49" fillId="0" borderId="21" applyNumberFormat="0" applyFill="0" applyAlignment="0" applyProtection="0">
      <alignment vertical="center"/>
    </xf>
    <xf numFmtId="0" fontId="10" fillId="8" borderId="0" applyNumberFormat="0" applyBorder="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23" fillId="18" borderId="0" applyNumberFormat="0" applyBorder="0" applyAlignment="0" applyProtection="0">
      <alignment vertical="center"/>
    </xf>
    <xf numFmtId="0" fontId="56" fillId="0" borderId="23" applyNumberFormat="0" applyFill="0" applyAlignment="0" applyProtection="0">
      <alignment vertical="center"/>
    </xf>
    <xf numFmtId="0" fontId="23" fillId="18" borderId="0" applyNumberFormat="0" applyBorder="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29" fillId="29" borderId="0" applyNumberFormat="0" applyBorder="0" applyAlignment="0" applyProtection="0">
      <alignment vertical="center"/>
    </xf>
    <xf numFmtId="0" fontId="56" fillId="0" borderId="23" applyNumberFormat="0" applyFill="0" applyAlignment="0" applyProtection="0">
      <alignment vertical="center"/>
    </xf>
    <xf numFmtId="0" fontId="28" fillId="4" borderId="0" applyNumberFormat="0" applyBorder="0" applyAlignment="0" applyProtection="0">
      <alignment vertical="center"/>
    </xf>
    <xf numFmtId="0" fontId="56" fillId="0" borderId="23" applyNumberFormat="0" applyFill="0" applyAlignment="0" applyProtection="0">
      <alignment vertical="center"/>
    </xf>
    <xf numFmtId="0" fontId="1" fillId="0" borderId="0">
      <alignment vertical="center"/>
    </xf>
    <xf numFmtId="0" fontId="56" fillId="0" borderId="23" applyNumberFormat="0" applyFill="0" applyAlignment="0" applyProtection="0">
      <alignment vertical="center"/>
    </xf>
    <xf numFmtId="0" fontId="1" fillId="0" borderId="0">
      <alignment vertical="center"/>
    </xf>
    <xf numFmtId="0" fontId="56" fillId="0" borderId="23" applyNumberFormat="0" applyFill="0" applyAlignment="0" applyProtection="0">
      <alignment vertical="center"/>
    </xf>
    <xf numFmtId="0" fontId="14" fillId="4" borderId="0" applyNumberFormat="0" applyBorder="0" applyAlignment="0" applyProtection="0">
      <alignment vertical="center"/>
    </xf>
    <xf numFmtId="0" fontId="56" fillId="0" borderId="23" applyNumberFormat="0" applyFill="0" applyAlignment="0" applyProtection="0">
      <alignment vertical="center"/>
    </xf>
    <xf numFmtId="0" fontId="14" fillId="4" borderId="0" applyNumberFormat="0" applyBorder="0" applyAlignment="0" applyProtection="0">
      <alignment vertical="center"/>
    </xf>
    <xf numFmtId="0" fontId="56" fillId="0" borderId="23" applyNumberFormat="0" applyFill="0" applyAlignment="0" applyProtection="0">
      <alignment vertical="center"/>
    </xf>
    <xf numFmtId="0" fontId="14" fillId="4" borderId="0" applyNumberFormat="0" applyBorder="0" applyAlignment="0" applyProtection="0">
      <alignment vertical="center"/>
    </xf>
    <xf numFmtId="0" fontId="1" fillId="0" borderId="0">
      <alignment vertical="center"/>
    </xf>
    <xf numFmtId="0" fontId="56" fillId="0" borderId="23" applyNumberFormat="0" applyFill="0" applyAlignment="0" applyProtection="0">
      <alignment vertical="center"/>
    </xf>
    <xf numFmtId="0" fontId="14" fillId="4" borderId="0" applyNumberFormat="0" applyBorder="0" applyAlignment="0" applyProtection="0">
      <alignment vertical="center"/>
    </xf>
    <xf numFmtId="0" fontId="56" fillId="0" borderId="23" applyNumberFormat="0" applyFill="0" applyAlignment="0" applyProtection="0">
      <alignment vertical="center"/>
    </xf>
    <xf numFmtId="0" fontId="14" fillId="4" borderId="0" applyNumberFormat="0" applyBorder="0" applyAlignment="0" applyProtection="0">
      <alignment vertical="center"/>
    </xf>
    <xf numFmtId="0" fontId="56" fillId="0" borderId="23" applyNumberFormat="0" applyFill="0" applyAlignment="0" applyProtection="0">
      <alignment vertical="center"/>
    </xf>
    <xf numFmtId="0" fontId="23" fillId="8" borderId="0" applyNumberFormat="0" applyBorder="0" applyAlignment="0" applyProtection="0">
      <alignment vertical="center"/>
    </xf>
    <xf numFmtId="0" fontId="56" fillId="0" borderId="23" applyNumberFormat="0" applyFill="0" applyAlignment="0" applyProtection="0">
      <alignment vertical="center"/>
    </xf>
    <xf numFmtId="0" fontId="17" fillId="12" borderId="0" applyNumberFormat="0" applyBorder="0" applyAlignment="0" applyProtection="0">
      <alignment vertical="center"/>
    </xf>
    <xf numFmtId="0" fontId="56" fillId="0" borderId="23" applyNumberFormat="0" applyFill="0" applyAlignment="0" applyProtection="0">
      <alignment vertical="center"/>
    </xf>
    <xf numFmtId="0" fontId="17" fillId="12" borderId="0" applyNumberFormat="0" applyBorder="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17" fillId="12" borderId="0" applyNumberFormat="0" applyBorder="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58" fillId="16" borderId="12" applyNumberFormat="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7" fillId="4" borderId="0" applyNumberFormat="0" applyBorder="0" applyAlignment="0" applyProtection="0">
      <alignment vertical="center"/>
    </xf>
    <xf numFmtId="0" fontId="56" fillId="0" borderId="23" applyNumberFormat="0" applyFill="0" applyAlignment="0" applyProtection="0">
      <alignment vertical="center"/>
    </xf>
    <xf numFmtId="0" fontId="56" fillId="0" borderId="23" applyNumberFormat="0" applyFill="0" applyAlignment="0" applyProtection="0">
      <alignment vertical="center"/>
    </xf>
    <xf numFmtId="0" fontId="50" fillId="12" borderId="0" applyNumberFormat="0" applyBorder="0" applyAlignment="0" applyProtection="0">
      <alignment vertical="center"/>
    </xf>
    <xf numFmtId="0" fontId="0" fillId="55" borderId="25" applyNumberFormat="0" applyFont="0" applyAlignment="0" applyProtection="0">
      <alignment vertical="center"/>
    </xf>
    <xf numFmtId="0" fontId="56" fillId="0" borderId="23" applyNumberFormat="0" applyFill="0" applyAlignment="0" applyProtection="0">
      <alignment vertical="center"/>
    </xf>
    <xf numFmtId="0" fontId="50" fillId="12" borderId="0" applyNumberFormat="0" applyBorder="0" applyAlignment="0" applyProtection="0">
      <alignment vertical="center"/>
    </xf>
    <xf numFmtId="0" fontId="0" fillId="55" borderId="25" applyNumberFormat="0" applyFont="0" applyAlignment="0" applyProtection="0">
      <alignment vertical="center"/>
    </xf>
    <xf numFmtId="0" fontId="56" fillId="0" borderId="23" applyNumberFormat="0" applyFill="0" applyAlignment="0" applyProtection="0">
      <alignment vertical="center"/>
    </xf>
    <xf numFmtId="0" fontId="50" fillId="12" borderId="0" applyNumberFormat="0" applyBorder="0" applyAlignment="0" applyProtection="0">
      <alignment vertical="center"/>
    </xf>
    <xf numFmtId="0" fontId="0" fillId="0" borderId="0"/>
    <xf numFmtId="0" fontId="57" fillId="0" borderId="23" applyNumberFormat="0" applyFill="0" applyAlignment="0" applyProtection="0">
      <alignment vertical="center"/>
    </xf>
    <xf numFmtId="0" fontId="0" fillId="0" borderId="0"/>
    <xf numFmtId="0" fontId="57" fillId="0" borderId="23" applyNumberFormat="0" applyFill="0" applyAlignment="0" applyProtection="0">
      <alignment vertical="center"/>
    </xf>
    <xf numFmtId="0" fontId="57" fillId="0" borderId="23" applyNumberFormat="0" applyFill="0" applyAlignment="0" applyProtection="0">
      <alignment vertical="center"/>
    </xf>
    <xf numFmtId="0" fontId="57" fillId="0" borderId="23" applyNumberFormat="0" applyFill="0" applyAlignment="0" applyProtection="0">
      <alignment vertical="center"/>
    </xf>
    <xf numFmtId="0" fontId="57" fillId="0" borderId="23" applyNumberFormat="0" applyFill="0" applyAlignment="0" applyProtection="0">
      <alignment vertical="center"/>
    </xf>
    <xf numFmtId="0" fontId="57" fillId="0" borderId="23" applyNumberFormat="0" applyFill="0" applyAlignment="0" applyProtection="0">
      <alignment vertical="center"/>
    </xf>
    <xf numFmtId="0" fontId="57" fillId="0" borderId="23" applyNumberFormat="0" applyFill="0" applyAlignment="0" applyProtection="0">
      <alignment vertical="center"/>
    </xf>
    <xf numFmtId="0" fontId="57" fillId="0" borderId="23" applyNumberFormat="0" applyFill="0" applyAlignment="0" applyProtection="0">
      <alignment vertical="center"/>
    </xf>
    <xf numFmtId="0" fontId="56" fillId="0" borderId="23" applyNumberFormat="0" applyFill="0" applyAlignment="0" applyProtection="0">
      <alignment vertical="center"/>
    </xf>
    <xf numFmtId="0" fontId="7" fillId="4" borderId="0" applyNumberFormat="0" applyBorder="0" applyAlignment="0" applyProtection="0">
      <alignment vertical="center"/>
    </xf>
    <xf numFmtId="0" fontId="56" fillId="0" borderId="23" applyNumberFormat="0" applyFill="0" applyAlignment="0" applyProtection="0">
      <alignment vertical="center"/>
    </xf>
    <xf numFmtId="0" fontId="7" fillId="4" borderId="0" applyNumberFormat="0" applyBorder="0" applyAlignment="0" applyProtection="0">
      <alignment vertical="center"/>
    </xf>
    <xf numFmtId="0" fontId="57" fillId="0" borderId="23" applyNumberFormat="0" applyFill="0" applyAlignment="0" applyProtection="0">
      <alignment vertical="center"/>
    </xf>
    <xf numFmtId="0" fontId="7" fillId="4" borderId="0" applyNumberFormat="0" applyBorder="0" applyAlignment="0" applyProtection="0">
      <alignment vertical="center"/>
    </xf>
    <xf numFmtId="0" fontId="50" fillId="12" borderId="0" applyNumberFormat="0" applyBorder="0" applyAlignment="0" applyProtection="0">
      <alignment vertical="center"/>
    </xf>
    <xf numFmtId="0" fontId="56" fillId="0" borderId="23" applyNumberFormat="0" applyFill="0" applyAlignment="0" applyProtection="0">
      <alignment vertical="center"/>
    </xf>
    <xf numFmtId="0" fontId="23" fillId="8" borderId="0" applyNumberFormat="0" applyBorder="0" applyAlignment="0" applyProtection="0">
      <alignment vertical="center"/>
    </xf>
    <xf numFmtId="0" fontId="56" fillId="0" borderId="23"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17" fillId="12" borderId="0" applyNumberFormat="0" applyBorder="0" applyAlignment="0" applyProtection="0">
      <alignment vertical="center"/>
    </xf>
    <xf numFmtId="0" fontId="60" fillId="0" borderId="24" applyNumberFormat="0" applyFill="0" applyAlignment="0" applyProtection="0">
      <alignment vertical="center"/>
    </xf>
    <xf numFmtId="0" fontId="28" fillId="4" borderId="0" applyNumberFormat="0" applyBorder="0" applyAlignment="0" applyProtection="0">
      <alignment vertical="center"/>
    </xf>
    <xf numFmtId="0" fontId="60" fillId="0" borderId="24" applyNumberFormat="0" applyFill="0" applyAlignment="0" applyProtection="0">
      <alignment vertical="center"/>
    </xf>
    <xf numFmtId="0" fontId="28" fillId="4" borderId="0" applyNumberFormat="0" applyBorder="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7" fillId="4" borderId="0" applyNumberFormat="0" applyBorder="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7" fillId="4" borderId="0" applyNumberFormat="0" applyBorder="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58" fillId="16" borderId="12" applyNumberFormat="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177" fontId="1" fillId="0" borderId="0" applyFont="0" applyFill="0" applyBorder="0" applyAlignment="0" applyProtection="0">
      <alignment vertical="center"/>
    </xf>
    <xf numFmtId="0" fontId="66"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6" fillId="0" borderId="24" applyNumberFormat="0" applyFill="0" applyAlignment="0" applyProtection="0">
      <alignment vertical="center"/>
    </xf>
    <xf numFmtId="0" fontId="66" fillId="0" borderId="24" applyNumberFormat="0" applyFill="0" applyAlignment="0" applyProtection="0">
      <alignment vertical="center"/>
    </xf>
    <xf numFmtId="0" fontId="66" fillId="0" borderId="24" applyNumberFormat="0" applyFill="0" applyAlignment="0" applyProtection="0">
      <alignment vertical="center"/>
    </xf>
    <xf numFmtId="0" fontId="66" fillId="0" borderId="24" applyNumberFormat="0" applyFill="0" applyAlignment="0" applyProtection="0">
      <alignment vertical="center"/>
    </xf>
    <xf numFmtId="0" fontId="66" fillId="0" borderId="24" applyNumberFormat="0" applyFill="0" applyAlignment="0" applyProtection="0">
      <alignment vertical="center"/>
    </xf>
    <xf numFmtId="0" fontId="17" fillId="12" borderId="0" applyNumberFormat="0" applyBorder="0" applyAlignment="0" applyProtection="0">
      <alignment vertical="center"/>
    </xf>
    <xf numFmtId="0" fontId="66" fillId="0" borderId="24" applyNumberFormat="0" applyFill="0" applyAlignment="0" applyProtection="0">
      <alignment vertical="center"/>
    </xf>
    <xf numFmtId="0" fontId="66" fillId="0" borderId="24" applyNumberFormat="0" applyFill="0" applyAlignment="0" applyProtection="0">
      <alignment vertical="center"/>
    </xf>
    <xf numFmtId="0" fontId="66" fillId="0" borderId="24" applyNumberFormat="0" applyFill="0" applyAlignment="0" applyProtection="0">
      <alignment vertical="center"/>
    </xf>
    <xf numFmtId="0" fontId="50" fillId="12" borderId="0" applyNumberFormat="0" applyBorder="0" applyAlignment="0" applyProtection="0">
      <alignment vertical="center"/>
    </xf>
    <xf numFmtId="0" fontId="66" fillId="0" borderId="24" applyNumberFormat="0" applyFill="0" applyAlignment="0" applyProtection="0">
      <alignment vertical="center"/>
    </xf>
    <xf numFmtId="0" fontId="60" fillId="0" borderId="24" applyNumberFormat="0" applyFill="0" applyAlignment="0" applyProtection="0">
      <alignment vertical="center"/>
    </xf>
    <xf numFmtId="0" fontId="66"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24" applyNumberFormat="0" applyFill="0" applyAlignment="0" applyProtection="0">
      <alignment vertical="center"/>
    </xf>
    <xf numFmtId="0" fontId="60" fillId="0" borderId="0" applyNumberFormat="0" applyFill="0" applyBorder="0" applyAlignment="0" applyProtection="0">
      <alignment vertical="center"/>
    </xf>
    <xf numFmtId="177" fontId="1" fillId="0" borderId="0" applyFont="0" applyFill="0" applyBorder="0" applyAlignment="0" applyProtection="0">
      <alignment vertical="center"/>
    </xf>
    <xf numFmtId="0" fontId="60" fillId="0" borderId="0" applyNumberFormat="0" applyFill="0" applyBorder="0" applyAlignment="0" applyProtection="0">
      <alignment vertical="center"/>
    </xf>
    <xf numFmtId="177" fontId="1" fillId="0" borderId="0" applyFont="0" applyFill="0" applyBorder="0" applyAlignment="0" applyProtection="0">
      <alignment vertical="center"/>
    </xf>
    <xf numFmtId="0" fontId="23" fillId="38" borderId="0" applyNumberFormat="0" applyBorder="0" applyAlignment="0" applyProtection="0">
      <alignment vertical="center"/>
    </xf>
    <xf numFmtId="0" fontId="60" fillId="0" borderId="0" applyNumberFormat="0" applyFill="0" applyBorder="0" applyAlignment="0" applyProtection="0">
      <alignment vertical="center"/>
    </xf>
    <xf numFmtId="0" fontId="23" fillId="38" borderId="0" applyNumberFormat="0" applyBorder="0" applyAlignment="0" applyProtection="0">
      <alignment vertical="center"/>
    </xf>
    <xf numFmtId="0" fontId="10" fillId="8" borderId="0" applyNumberFormat="0" applyBorder="0" applyAlignment="0" applyProtection="0">
      <alignment vertical="center"/>
    </xf>
    <xf numFmtId="0" fontId="60" fillId="0" borderId="0" applyNumberFormat="0" applyFill="0" applyBorder="0" applyAlignment="0" applyProtection="0">
      <alignment vertical="center"/>
    </xf>
    <xf numFmtId="0" fontId="23" fillId="38" borderId="0" applyNumberFormat="0" applyBorder="0" applyAlignment="0" applyProtection="0">
      <alignment vertical="center"/>
    </xf>
    <xf numFmtId="0" fontId="10" fillId="8" borderId="0" applyNumberFormat="0" applyBorder="0" applyAlignment="0" applyProtection="0">
      <alignment vertical="center"/>
    </xf>
    <xf numFmtId="0" fontId="60" fillId="0" borderId="0" applyNumberFormat="0" applyFill="0" applyBorder="0" applyAlignment="0" applyProtection="0">
      <alignment vertical="center"/>
    </xf>
    <xf numFmtId="177" fontId="1" fillId="0" borderId="0" applyFont="0" applyFill="0" applyBorder="0" applyAlignment="0" applyProtection="0">
      <alignment vertical="center"/>
    </xf>
    <xf numFmtId="0" fontId="23" fillId="38" borderId="0" applyNumberFormat="0" applyBorder="0" applyAlignment="0" applyProtection="0">
      <alignment vertical="center"/>
    </xf>
    <xf numFmtId="0" fontId="60" fillId="0" borderId="0" applyNumberFormat="0" applyFill="0" applyBorder="0" applyAlignment="0" applyProtection="0">
      <alignment vertical="center"/>
    </xf>
    <xf numFmtId="0" fontId="10" fillId="38" borderId="0" applyNumberFormat="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0" fillId="38" borderId="0" applyNumberFormat="0" applyBorder="0" applyAlignment="0" applyProtection="0">
      <alignment vertical="center"/>
    </xf>
    <xf numFmtId="0" fontId="60" fillId="0" borderId="0" applyNumberFormat="0" applyFill="0" applyBorder="0" applyAlignment="0" applyProtection="0">
      <alignment vertical="center"/>
    </xf>
    <xf numFmtId="0" fontId="23" fillId="38" borderId="0" applyNumberFormat="0" applyBorder="0" applyAlignment="0" applyProtection="0">
      <alignment vertical="center"/>
    </xf>
    <xf numFmtId="0" fontId="60" fillId="0" borderId="0" applyNumberFormat="0" applyFill="0" applyBorder="0" applyAlignment="0" applyProtection="0">
      <alignment vertical="center"/>
    </xf>
    <xf numFmtId="177" fontId="1" fillId="0" borderId="0" applyFont="0" applyFill="0" applyBorder="0" applyAlignment="0" applyProtection="0">
      <alignment vertical="center"/>
    </xf>
    <xf numFmtId="0" fontId="60" fillId="0" borderId="0" applyNumberFormat="0" applyFill="0" applyBorder="0" applyAlignment="0" applyProtection="0">
      <alignment vertical="center"/>
    </xf>
    <xf numFmtId="177" fontId="1" fillId="0" borderId="0" applyFont="0" applyFill="0" applyBorder="0" applyAlignment="0" applyProtection="0">
      <alignment vertical="center"/>
    </xf>
    <xf numFmtId="0" fontId="10" fillId="38" borderId="0" applyNumberFormat="0" applyBorder="0" applyAlignment="0" applyProtection="0">
      <alignment vertical="center"/>
    </xf>
    <xf numFmtId="0" fontId="60" fillId="0" borderId="0" applyNumberFormat="0" applyFill="0" applyBorder="0" applyAlignment="0" applyProtection="0">
      <alignment vertical="center"/>
    </xf>
    <xf numFmtId="177" fontId="1" fillId="0" borderId="0" applyFont="0" applyFill="0" applyBorder="0" applyAlignment="0" applyProtection="0">
      <alignment vertical="center"/>
    </xf>
    <xf numFmtId="0" fontId="60" fillId="0" borderId="0" applyNumberFormat="0" applyFill="0" applyBorder="0" applyAlignment="0" applyProtection="0">
      <alignment vertical="center"/>
    </xf>
    <xf numFmtId="177" fontId="1" fillId="0" borderId="0" applyFon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10" fillId="18" borderId="0" applyNumberFormat="0" applyBorder="0" applyAlignment="0" applyProtection="0">
      <alignment vertical="center"/>
    </xf>
    <xf numFmtId="0" fontId="60" fillId="0" borderId="0" applyNumberFormat="0" applyFill="0" applyBorder="0" applyAlignment="0" applyProtection="0">
      <alignment vertical="center"/>
    </xf>
    <xf numFmtId="0" fontId="10" fillId="18" borderId="0" applyNumberFormat="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177" fontId="1" fillId="0" borderId="0" applyFon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7" fillId="4" borderId="0" applyNumberFormat="0" applyBorder="0" applyAlignment="0" applyProtection="0">
      <alignment vertical="center"/>
    </xf>
    <xf numFmtId="43" fontId="1" fillId="0" borderId="0" applyFont="0" applyFill="0" applyBorder="0" applyAlignment="0" applyProtection="0"/>
    <xf numFmtId="0" fontId="60" fillId="0" borderId="0" applyNumberFormat="0" applyFill="0" applyBorder="0" applyAlignment="0" applyProtection="0">
      <alignment vertical="center"/>
    </xf>
    <xf numFmtId="0" fontId="7" fillId="4" borderId="0" applyNumberFormat="0" applyBorder="0" applyAlignment="0" applyProtection="0">
      <alignment vertical="center"/>
    </xf>
    <xf numFmtId="43" fontId="1" fillId="0" borderId="0" applyFont="0" applyFill="0" applyBorder="0" applyAlignment="0" applyProtection="0"/>
    <xf numFmtId="0" fontId="60" fillId="0" borderId="0" applyNumberFormat="0" applyFill="0" applyBorder="0" applyAlignment="0" applyProtection="0">
      <alignment vertical="center"/>
    </xf>
    <xf numFmtId="0" fontId="7" fillId="4"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23" fillId="21" borderId="0" applyNumberFormat="0" applyBorder="0" applyAlignment="0" applyProtection="0">
      <alignment vertical="center"/>
    </xf>
    <xf numFmtId="0" fontId="60" fillId="0" borderId="0" applyNumberFormat="0" applyFill="0" applyBorder="0" applyAlignment="0" applyProtection="0">
      <alignment vertical="center"/>
    </xf>
    <xf numFmtId="0" fontId="7" fillId="4" borderId="0" applyNumberFormat="0" applyBorder="0" applyAlignment="0" applyProtection="0">
      <alignment vertical="center"/>
    </xf>
    <xf numFmtId="0" fontId="10" fillId="38" borderId="0" applyNumberFormat="0" applyBorder="0" applyAlignment="0" applyProtection="0">
      <alignment vertical="center"/>
    </xf>
    <xf numFmtId="0" fontId="23" fillId="21" borderId="0" applyNumberFormat="0" applyBorder="0" applyAlignment="0" applyProtection="0">
      <alignment vertical="center"/>
    </xf>
    <xf numFmtId="0" fontId="66" fillId="0" borderId="0" applyNumberFormat="0" applyFill="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43" fontId="1" fillId="0" borderId="0" applyFont="0" applyFill="0" applyBorder="0" applyAlignment="0" applyProtection="0"/>
    <xf numFmtId="0" fontId="66" fillId="0" borderId="0" applyNumberFormat="0" applyFill="0" applyBorder="0" applyAlignment="0" applyProtection="0">
      <alignment vertical="center"/>
    </xf>
    <xf numFmtId="0" fontId="7" fillId="4" borderId="0" applyNumberFormat="0" applyBorder="0" applyAlignment="0" applyProtection="0">
      <alignment vertical="center"/>
    </xf>
    <xf numFmtId="0" fontId="41" fillId="12" borderId="0" applyNumberFormat="0" applyBorder="0" applyAlignment="0" applyProtection="0">
      <alignment vertical="center"/>
    </xf>
    <xf numFmtId="0" fontId="10" fillId="21" borderId="0" applyNumberFormat="0" applyBorder="0" applyAlignment="0" applyProtection="0">
      <alignment vertical="center"/>
    </xf>
    <xf numFmtId="0" fontId="66" fillId="0" borderId="0" applyNumberFormat="0" applyFill="0" applyBorder="0" applyAlignment="0" applyProtection="0">
      <alignment vertical="center"/>
    </xf>
    <xf numFmtId="0" fontId="7" fillId="4" borderId="0" applyNumberFormat="0" applyBorder="0" applyAlignment="0" applyProtection="0">
      <alignment vertical="center"/>
    </xf>
    <xf numFmtId="0" fontId="41" fillId="12" borderId="0" applyNumberFormat="0" applyBorder="0" applyAlignment="0" applyProtection="0">
      <alignment vertical="center"/>
    </xf>
    <xf numFmtId="0" fontId="66" fillId="0" borderId="0" applyNumberFormat="0" applyFill="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66" fillId="0" borderId="0" applyNumberFormat="0" applyFill="0" applyBorder="0" applyAlignment="0" applyProtection="0">
      <alignment vertical="center"/>
    </xf>
    <xf numFmtId="0" fontId="7" fillId="4" borderId="0" applyNumberFormat="0" applyBorder="0" applyAlignment="0" applyProtection="0">
      <alignment vertical="center"/>
    </xf>
    <xf numFmtId="0" fontId="41" fillId="12"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7" fillId="4"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7" fillId="4" borderId="0" applyNumberFormat="0" applyBorder="0" applyAlignment="0" applyProtection="0">
      <alignment vertical="center"/>
    </xf>
    <xf numFmtId="0" fontId="60" fillId="0" borderId="0" applyNumberFormat="0" applyFill="0" applyBorder="0" applyAlignment="0" applyProtection="0">
      <alignment vertical="center"/>
    </xf>
    <xf numFmtId="0" fontId="7" fillId="4" borderId="0" applyNumberFormat="0" applyBorder="0" applyAlignment="0" applyProtection="0">
      <alignment vertical="center"/>
    </xf>
    <xf numFmtId="0" fontId="66" fillId="0" borderId="0" applyNumberFormat="0" applyFill="0" applyBorder="0" applyAlignment="0" applyProtection="0">
      <alignment vertical="center"/>
    </xf>
    <xf numFmtId="0" fontId="7" fillId="4" borderId="0" applyNumberFormat="0" applyBorder="0" applyAlignment="0" applyProtection="0">
      <alignment vertical="center"/>
    </xf>
    <xf numFmtId="0" fontId="60" fillId="0" borderId="0" applyNumberFormat="0" applyFill="0" applyBorder="0" applyAlignment="0" applyProtection="0">
      <alignment vertical="center"/>
    </xf>
    <xf numFmtId="43" fontId="1" fillId="0" borderId="0" applyFont="0" applyFill="0" applyBorder="0" applyAlignment="0" applyProtection="0"/>
    <xf numFmtId="0" fontId="60" fillId="0" borderId="0" applyNumberFormat="0" applyFill="0" applyBorder="0" applyAlignment="0" applyProtection="0">
      <alignment vertical="center"/>
    </xf>
    <xf numFmtId="43" fontId="1" fillId="0" borderId="0" applyFont="0" applyFill="0" applyBorder="0" applyAlignment="0" applyProtection="0"/>
    <xf numFmtId="0" fontId="60" fillId="0" borderId="0" applyNumberFormat="0" applyFill="0" applyBorder="0" applyAlignment="0" applyProtection="0">
      <alignment vertical="center"/>
    </xf>
    <xf numFmtId="0" fontId="17" fillId="12" borderId="0" applyNumberFormat="0" applyBorder="0" applyAlignment="0" applyProtection="0">
      <alignment vertical="center"/>
    </xf>
    <xf numFmtId="43" fontId="1" fillId="0" borderId="0" applyFont="0" applyFill="0" applyBorder="0" applyAlignment="0" applyProtection="0"/>
    <xf numFmtId="0" fontId="60" fillId="0" borderId="0" applyNumberFormat="0" applyFill="0" applyBorder="0" applyAlignment="0" applyProtection="0">
      <alignment vertical="center"/>
    </xf>
    <xf numFmtId="0" fontId="17" fillId="12"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17" fillId="12"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4" borderId="0" applyNumberFormat="0" applyBorder="0" applyAlignment="0" applyProtection="0">
      <alignment vertical="center"/>
    </xf>
    <xf numFmtId="0" fontId="40" fillId="0" borderId="0" applyNumberFormat="0" applyFill="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17" fillId="12" borderId="0" applyNumberFormat="0" applyBorder="0" applyAlignment="0" applyProtection="0">
      <alignment vertical="center"/>
    </xf>
    <xf numFmtId="0" fontId="28" fillId="4" borderId="0" applyNumberFormat="0" applyBorder="0" applyAlignment="0" applyProtection="0">
      <alignment vertical="center"/>
    </xf>
    <xf numFmtId="0" fontId="17" fillId="12"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17" fillId="12" borderId="0" applyNumberFormat="0" applyBorder="0" applyAlignment="0" applyProtection="0">
      <alignment vertical="center"/>
    </xf>
    <xf numFmtId="0" fontId="28" fillId="4" borderId="0" applyNumberFormat="0" applyBorder="0" applyAlignment="0" applyProtection="0">
      <alignment vertical="center"/>
    </xf>
    <xf numFmtId="0" fontId="17" fillId="12"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50" fillId="12"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17" fillId="12" borderId="0" applyNumberFormat="0" applyBorder="0" applyAlignment="0" applyProtection="0">
      <alignment vertical="center"/>
    </xf>
    <xf numFmtId="0" fontId="28" fillId="4" borderId="0" applyNumberFormat="0" applyBorder="0" applyAlignment="0" applyProtection="0">
      <alignment vertical="center"/>
    </xf>
    <xf numFmtId="0" fontId="1" fillId="0" borderId="0"/>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1" fillId="0" borderId="0"/>
    <xf numFmtId="0" fontId="0" fillId="0" borderId="0"/>
    <xf numFmtId="0" fontId="28" fillId="4" borderId="0" applyNumberFormat="0" applyBorder="0" applyAlignment="0" applyProtection="0">
      <alignment vertical="center"/>
    </xf>
    <xf numFmtId="0" fontId="43" fillId="0" borderId="16" applyNumberFormat="0" applyFill="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5" fillId="0" borderId="0">
      <alignment vertical="center"/>
    </xf>
    <xf numFmtId="0" fontId="28" fillId="4" borderId="0" applyNumberFormat="0" applyBorder="0" applyAlignment="0" applyProtection="0">
      <alignment vertical="center"/>
    </xf>
    <xf numFmtId="0" fontId="25" fillId="0" borderId="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28" fillId="4" borderId="0" applyNumberFormat="0" applyBorder="0" applyAlignment="0" applyProtection="0">
      <alignment vertical="center"/>
    </xf>
    <xf numFmtId="0" fontId="67"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7" fillId="4" borderId="0" applyNumberFormat="0" applyBorder="0" applyAlignment="0" applyProtection="0">
      <alignment vertical="center"/>
    </xf>
    <xf numFmtId="0" fontId="6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0" fillId="21" borderId="0" applyNumberFormat="0" applyBorder="0" applyAlignment="0" applyProtection="0">
      <alignment vertical="center"/>
    </xf>
    <xf numFmtId="0" fontId="7" fillId="4" borderId="0" applyNumberFormat="0" applyBorder="0" applyAlignment="0" applyProtection="0">
      <alignment vertical="center"/>
    </xf>
    <xf numFmtId="0" fontId="10" fillId="21" borderId="0" applyNumberFormat="0" applyBorder="0" applyAlignment="0" applyProtection="0">
      <alignment vertical="center"/>
    </xf>
    <xf numFmtId="0" fontId="7" fillId="4" borderId="0" applyNumberFormat="0" applyBorder="0" applyAlignment="0" applyProtection="0">
      <alignment vertical="center"/>
    </xf>
    <xf numFmtId="0" fontId="1" fillId="0" borderId="0" applyFont="0" applyFill="0" applyBorder="0" applyAlignment="0" applyProtection="0"/>
    <xf numFmtId="0" fontId="10" fillId="21"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5" fillId="0" borderId="0">
      <alignment vertical="center"/>
    </xf>
    <xf numFmtId="0" fontId="7" fillId="4" borderId="0" applyNumberFormat="0" applyBorder="0" applyAlignment="0" applyProtection="0">
      <alignment vertical="center"/>
    </xf>
    <xf numFmtId="0" fontId="25" fillId="0" borderId="0">
      <alignment vertical="center"/>
    </xf>
    <xf numFmtId="0" fontId="7" fillId="4" borderId="0" applyNumberFormat="0" applyBorder="0" applyAlignment="0" applyProtection="0">
      <alignment vertical="center"/>
    </xf>
    <xf numFmtId="0" fontId="28" fillId="4" borderId="0" applyNumberFormat="0" applyBorder="0" applyAlignment="0" applyProtection="0">
      <alignment vertical="center"/>
    </xf>
    <xf numFmtId="0" fontId="17" fillId="12"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7" fillId="4" borderId="0" applyNumberFormat="0" applyBorder="0" applyAlignment="0" applyProtection="0">
      <alignment vertical="center"/>
    </xf>
    <xf numFmtId="0" fontId="25" fillId="0" borderId="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 fillId="0" borderId="0"/>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xf numFmtId="0" fontId="28" fillId="4" borderId="0" applyNumberFormat="0" applyBorder="0" applyAlignment="0" applyProtection="0">
      <alignment vertical="center"/>
    </xf>
    <xf numFmtId="0" fontId="17" fillId="12" borderId="0" applyNumberFormat="0" applyBorder="0" applyAlignment="0" applyProtection="0">
      <alignment vertical="center"/>
    </xf>
    <xf numFmtId="0" fontId="28" fillId="4" borderId="0" applyNumberFormat="0" applyBorder="0" applyAlignment="0" applyProtection="0">
      <alignment vertical="center"/>
    </xf>
    <xf numFmtId="0" fontId="17" fillId="12" borderId="0" applyNumberFormat="0" applyBorder="0" applyAlignment="0" applyProtection="0">
      <alignment vertical="center"/>
    </xf>
    <xf numFmtId="0" fontId="23" fillId="41" borderId="0" applyNumberFormat="0" applyBorder="0" applyAlignment="0" applyProtection="0">
      <alignment vertical="center"/>
    </xf>
    <xf numFmtId="0" fontId="28" fillId="4" borderId="0" applyNumberFormat="0" applyBorder="0" applyAlignment="0" applyProtection="0">
      <alignment vertical="center"/>
    </xf>
    <xf numFmtId="0" fontId="17" fillId="12" borderId="0" applyNumberFormat="0" applyBorder="0" applyAlignment="0" applyProtection="0">
      <alignment vertical="center"/>
    </xf>
    <xf numFmtId="0" fontId="28" fillId="4" borderId="0" applyNumberFormat="0" applyBorder="0" applyAlignment="0" applyProtection="0">
      <alignment vertical="center"/>
    </xf>
    <xf numFmtId="0" fontId="7" fillId="4" borderId="0" applyNumberFormat="0" applyBorder="0" applyAlignment="0" applyProtection="0">
      <alignment vertical="center"/>
    </xf>
    <xf numFmtId="0" fontId="68" fillId="28" borderId="17" applyNumberFormat="0" applyAlignment="0" applyProtection="0">
      <alignment vertical="center"/>
    </xf>
    <xf numFmtId="0" fontId="28" fillId="4" borderId="0" applyNumberFormat="0" applyBorder="0" applyAlignment="0" applyProtection="0">
      <alignment vertical="center"/>
    </xf>
    <xf numFmtId="0" fontId="7" fillId="4" borderId="0" applyNumberFormat="0" applyBorder="0" applyAlignment="0" applyProtection="0">
      <alignment vertical="center"/>
    </xf>
    <xf numFmtId="0" fontId="68" fillId="28" borderId="17" applyNumberFormat="0" applyAlignment="0" applyProtection="0">
      <alignment vertical="center"/>
    </xf>
    <xf numFmtId="0" fontId="28" fillId="4" borderId="0" applyNumberFormat="0" applyBorder="0" applyAlignment="0" applyProtection="0">
      <alignment vertical="center"/>
    </xf>
    <xf numFmtId="0" fontId="23" fillId="18"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0" fillId="0" borderId="0"/>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0" fillId="0" borderId="0"/>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 fillId="0" borderId="0"/>
    <xf numFmtId="0" fontId="41"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50"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32" fillId="0" borderId="16" applyNumberFormat="0" applyFill="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xf numFmtId="0" fontId="7" fillId="4" borderId="0" applyNumberFormat="0" applyBorder="0" applyAlignment="0" applyProtection="0">
      <alignment vertical="center"/>
    </xf>
    <xf numFmtId="0" fontId="0" fillId="0" borderId="0"/>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23" fillId="38" borderId="0" applyNumberFormat="0" applyBorder="0" applyAlignment="0" applyProtection="0">
      <alignment vertical="center"/>
    </xf>
    <xf numFmtId="0" fontId="10" fillId="8"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0" fillId="8"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2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22" fillId="16" borderId="12" applyNumberFormat="0" applyAlignment="0" applyProtection="0">
      <alignment vertical="center"/>
    </xf>
    <xf numFmtId="0" fontId="7" fillId="4" borderId="0" applyNumberFormat="0" applyBorder="0" applyAlignment="0" applyProtection="0">
      <alignment vertical="center"/>
    </xf>
    <xf numFmtId="0" fontId="22" fillId="16" borderId="12" applyNumberFormat="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23" fillId="8"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25"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69" fillId="28" borderId="17" applyNumberFormat="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67" fillId="4" borderId="0" applyNumberFormat="0" applyBorder="0" applyAlignment="0" applyProtection="0">
      <alignment vertical="center"/>
    </xf>
    <xf numFmtId="0" fontId="14" fillId="4" borderId="0" applyNumberFormat="0" applyBorder="0" applyAlignment="0" applyProtection="0">
      <alignment vertical="center"/>
    </xf>
    <xf numFmtId="0" fontId="67" fillId="4" borderId="0" applyNumberFormat="0" applyBorder="0" applyAlignment="0" applyProtection="0">
      <alignment vertical="center"/>
    </xf>
    <xf numFmtId="0" fontId="67" fillId="4" borderId="0" applyNumberFormat="0" applyBorder="0" applyAlignment="0" applyProtection="0">
      <alignment vertical="center"/>
    </xf>
    <xf numFmtId="0" fontId="17" fillId="12" borderId="0" applyNumberFormat="0" applyBorder="0" applyAlignment="0" applyProtection="0">
      <alignment vertical="center"/>
    </xf>
    <xf numFmtId="0" fontId="67" fillId="4" borderId="0" applyNumberFormat="0" applyBorder="0" applyAlignment="0" applyProtection="0">
      <alignment vertical="center"/>
    </xf>
    <xf numFmtId="0" fontId="17" fillId="12" borderId="0" applyNumberFormat="0" applyBorder="0" applyAlignment="0" applyProtection="0">
      <alignment vertical="center"/>
    </xf>
    <xf numFmtId="0" fontId="67" fillId="4" borderId="0" applyNumberFormat="0" applyBorder="0" applyAlignment="0" applyProtection="0">
      <alignment vertical="center"/>
    </xf>
    <xf numFmtId="0" fontId="67" fillId="4" borderId="0" applyNumberFormat="0" applyBorder="0" applyAlignment="0" applyProtection="0">
      <alignment vertical="center"/>
    </xf>
    <xf numFmtId="0" fontId="67" fillId="4" borderId="0" applyNumberFormat="0" applyBorder="0" applyAlignment="0" applyProtection="0">
      <alignment vertical="center"/>
    </xf>
    <xf numFmtId="0" fontId="67" fillId="4"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 fillId="0" borderId="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7" fillId="12"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0" fillId="0" borderId="0"/>
    <xf numFmtId="0" fontId="1"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23" fillId="54"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68" fillId="28" borderId="17" applyNumberFormat="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14" fillId="4" borderId="0" applyNumberFormat="0" applyBorder="0" applyAlignment="0" applyProtection="0">
      <alignment vertical="center"/>
    </xf>
    <xf numFmtId="0" fontId="17" fillId="12" borderId="0" applyNumberFormat="0" applyBorder="0" applyAlignment="0" applyProtection="0">
      <alignment vertical="center"/>
    </xf>
    <xf numFmtId="0" fontId="14" fillId="4"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0" fillId="8" borderId="0" applyNumberFormat="0" applyBorder="0" applyAlignment="0" applyProtection="0">
      <alignment vertical="center"/>
    </xf>
    <xf numFmtId="0" fontId="14" fillId="4" borderId="0" applyNumberFormat="0" applyBorder="0" applyAlignment="0" applyProtection="0">
      <alignment vertical="center"/>
    </xf>
    <xf numFmtId="0" fontId="10" fillId="8"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44" fillId="30" borderId="15" applyNumberFormat="0" applyAlignment="0" applyProtection="0">
      <alignment vertical="center"/>
    </xf>
    <xf numFmtId="0" fontId="14" fillId="4" borderId="0" applyNumberFormat="0" applyBorder="0" applyAlignment="0" applyProtection="0">
      <alignment vertical="center"/>
    </xf>
    <xf numFmtId="0" fontId="17" fillId="12" borderId="0" applyNumberFormat="0" applyBorder="0" applyAlignment="0" applyProtection="0">
      <alignment vertical="center"/>
    </xf>
    <xf numFmtId="0" fontId="44" fillId="30" borderId="15" applyNumberFormat="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xf numFmtId="0" fontId="7" fillId="4" borderId="0" applyNumberFormat="0" applyBorder="0" applyAlignment="0" applyProtection="0">
      <alignment vertical="center"/>
    </xf>
    <xf numFmtId="0" fontId="0" fillId="0" borderId="0"/>
    <xf numFmtId="0" fontId="41" fillId="12" borderId="0" applyNumberFormat="0" applyBorder="0" applyAlignment="0" applyProtection="0">
      <alignment vertical="center"/>
    </xf>
    <xf numFmtId="0" fontId="23" fillId="21" borderId="0" applyNumberFormat="0" applyBorder="0" applyAlignment="0" applyProtection="0">
      <alignment vertical="center"/>
    </xf>
    <xf numFmtId="0" fontId="7" fillId="4" borderId="0" applyNumberFormat="0" applyBorder="0" applyAlignment="0" applyProtection="0">
      <alignment vertical="center"/>
    </xf>
    <xf numFmtId="0" fontId="10" fillId="38" borderId="0" applyNumberFormat="0" applyBorder="0" applyAlignment="0" applyProtection="0">
      <alignment vertical="center"/>
    </xf>
    <xf numFmtId="0" fontId="10" fillId="21" borderId="0" applyNumberFormat="0" applyBorder="0" applyAlignment="0" applyProtection="0">
      <alignment vertical="center"/>
    </xf>
    <xf numFmtId="0" fontId="7" fillId="4" borderId="0" applyNumberFormat="0" applyBorder="0" applyAlignment="0" applyProtection="0">
      <alignment vertical="center"/>
    </xf>
    <xf numFmtId="0" fontId="0" fillId="0" borderId="0"/>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39" fillId="0" borderId="14" applyNumberFormat="0" applyFill="0" applyAlignment="0" applyProtection="0">
      <alignment vertical="center"/>
    </xf>
    <xf numFmtId="0" fontId="7" fillId="4" borderId="0" applyNumberFormat="0" applyBorder="0" applyAlignment="0" applyProtection="0">
      <alignment vertical="center"/>
    </xf>
    <xf numFmtId="0" fontId="17" fillId="12" borderId="0" applyNumberFormat="0" applyBorder="0" applyAlignment="0" applyProtection="0">
      <alignment vertical="center"/>
    </xf>
    <xf numFmtId="0" fontId="7" fillId="4" borderId="0" applyNumberFormat="0" applyBorder="0" applyAlignment="0" applyProtection="0">
      <alignment vertical="center"/>
    </xf>
    <xf numFmtId="0" fontId="39" fillId="0" borderId="14" applyNumberFormat="0" applyFill="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10" fillId="21" borderId="0" applyNumberFormat="0" applyBorder="0" applyAlignment="0" applyProtection="0">
      <alignment vertical="center"/>
    </xf>
    <xf numFmtId="0" fontId="7" fillId="4" borderId="0" applyNumberFormat="0" applyBorder="0" applyAlignment="0" applyProtection="0">
      <alignment vertical="center"/>
    </xf>
    <xf numFmtId="0" fontId="41" fillId="12" borderId="0" applyNumberFormat="0" applyBorder="0" applyAlignment="0" applyProtection="0">
      <alignment vertical="center"/>
    </xf>
    <xf numFmtId="0" fontId="10" fillId="21" borderId="0" applyNumberFormat="0" applyBorder="0" applyAlignment="0" applyProtection="0">
      <alignment vertical="center"/>
    </xf>
    <xf numFmtId="0" fontId="7" fillId="4" borderId="0" applyNumberFormat="0" applyBorder="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20" fillId="0" borderId="0" applyNumberFormat="0" applyFill="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xf numFmtId="0" fontId="1" fillId="0" borderId="0">
      <alignment vertical="center"/>
    </xf>
    <xf numFmtId="0" fontId="0" fillId="0" borderId="0"/>
    <xf numFmtId="0" fontId="1" fillId="0" borderId="0">
      <alignment vertical="center"/>
    </xf>
    <xf numFmtId="0" fontId="1" fillId="0" borderId="0">
      <alignment vertical="center"/>
    </xf>
    <xf numFmtId="0" fontId="0" fillId="0" borderId="0"/>
    <xf numFmtId="0" fontId="1" fillId="0" borderId="0">
      <alignment vertical="center"/>
    </xf>
    <xf numFmtId="0" fontId="0" fillId="0" borderId="0"/>
    <xf numFmtId="0" fontId="0" fillId="0" borderId="0"/>
    <xf numFmtId="0" fontId="0" fillId="0" borderId="0"/>
    <xf numFmtId="0" fontId="26" fillId="0" borderId="14" applyNumberFormat="0" applyFill="0" applyAlignment="0" applyProtection="0">
      <alignment vertical="center"/>
    </xf>
    <xf numFmtId="0" fontId="0" fillId="0" borderId="0"/>
    <xf numFmtId="0" fontId="0" fillId="0" borderId="0"/>
    <xf numFmtId="0" fontId="0" fillId="0" borderId="0"/>
    <xf numFmtId="0" fontId="0" fillId="0" borderId="0"/>
    <xf numFmtId="0" fontId="0" fillId="0" borderId="0"/>
    <xf numFmtId="0" fontId="26" fillId="0" borderId="14" applyNumberFormat="0" applyFill="0" applyAlignment="0" applyProtection="0">
      <alignment vertical="center"/>
    </xf>
    <xf numFmtId="0" fontId="52" fillId="0" borderId="0" applyNumberFormat="0" applyFill="0" applyBorder="0" applyAlignment="0" applyProtection="0">
      <alignment vertical="center"/>
    </xf>
    <xf numFmtId="0" fontId="0" fillId="0" borderId="0"/>
    <xf numFmtId="0" fontId="0" fillId="0" borderId="0"/>
    <xf numFmtId="0" fontId="0" fillId="0" borderId="0"/>
    <xf numFmtId="0" fontId="1" fillId="0" borderId="0">
      <alignment vertical="center"/>
    </xf>
    <xf numFmtId="0" fontId="0" fillId="0" borderId="0"/>
    <xf numFmtId="0" fontId="52" fillId="0" borderId="0" applyNumberFormat="0" applyFill="0" applyBorder="0" applyAlignment="0" applyProtection="0">
      <alignment vertical="center"/>
    </xf>
    <xf numFmtId="0" fontId="1" fillId="0" borderId="0">
      <alignment vertical="center"/>
    </xf>
    <xf numFmtId="0" fontId="10" fillId="54" borderId="0" applyNumberFormat="0" applyBorder="0" applyAlignment="0" applyProtection="0">
      <alignment vertical="center"/>
    </xf>
    <xf numFmtId="0" fontId="1" fillId="0" borderId="0">
      <alignment vertical="center"/>
    </xf>
    <xf numFmtId="0" fontId="1" fillId="0" borderId="0">
      <alignment vertical="center"/>
    </xf>
    <xf numFmtId="0" fontId="0" fillId="0" borderId="0"/>
    <xf numFmtId="0" fontId="1" fillId="0" borderId="0">
      <alignment vertical="center"/>
    </xf>
    <xf numFmtId="0" fontId="1" fillId="0" borderId="0">
      <alignment vertical="center"/>
    </xf>
    <xf numFmtId="0" fontId="1" fillId="0" borderId="0">
      <alignment vertical="center"/>
    </xf>
    <xf numFmtId="0" fontId="0" fillId="0" borderId="0"/>
    <xf numFmtId="0" fontId="1" fillId="0" borderId="0">
      <alignment vertical="center"/>
    </xf>
    <xf numFmtId="0" fontId="32" fillId="0" borderId="16" applyNumberFormat="0" applyFill="0" applyAlignment="0" applyProtection="0">
      <alignment vertical="center"/>
    </xf>
    <xf numFmtId="0" fontId="1" fillId="0" borderId="0">
      <alignment vertical="center"/>
    </xf>
    <xf numFmtId="0" fontId="63" fillId="0" borderId="0" applyNumberFormat="0" applyFill="0" applyBorder="0" applyAlignment="0" applyProtection="0">
      <alignment vertical="center"/>
    </xf>
    <xf numFmtId="0" fontId="1" fillId="0" borderId="0">
      <alignment vertical="center"/>
    </xf>
    <xf numFmtId="0" fontId="63" fillId="0" borderId="0" applyNumberFormat="0" applyFill="0" applyBorder="0" applyAlignment="0" applyProtection="0">
      <alignment vertical="center"/>
    </xf>
    <xf numFmtId="0" fontId="1" fillId="0" borderId="0">
      <alignment vertical="center"/>
    </xf>
    <xf numFmtId="0" fontId="52" fillId="0" borderId="0" applyNumberFormat="0" applyFill="0" applyBorder="0" applyAlignment="0" applyProtection="0">
      <alignment vertical="center"/>
    </xf>
    <xf numFmtId="0" fontId="1" fillId="0" borderId="0">
      <alignment vertical="center"/>
    </xf>
    <xf numFmtId="0" fontId="41" fillId="12" borderId="0" applyNumberFormat="0" applyBorder="0" applyAlignment="0" applyProtection="0">
      <alignment vertical="center"/>
    </xf>
    <xf numFmtId="0" fontId="1" fillId="0" borderId="0">
      <alignment vertical="center"/>
    </xf>
    <xf numFmtId="0" fontId="41" fillId="12" borderId="0" applyNumberFormat="0" applyBorder="0" applyAlignment="0" applyProtection="0">
      <alignment vertical="center"/>
    </xf>
    <xf numFmtId="0" fontId="1" fillId="0" borderId="0">
      <alignment vertical="center"/>
    </xf>
    <xf numFmtId="0" fontId="41" fillId="12" borderId="0" applyNumberFormat="0" applyBorder="0" applyAlignment="0" applyProtection="0">
      <alignment vertical="center"/>
    </xf>
    <xf numFmtId="0" fontId="0" fillId="0" borderId="0"/>
    <xf numFmtId="0" fontId="43" fillId="0" borderId="16" applyNumberFormat="0" applyFill="0" applyAlignment="0" applyProtection="0">
      <alignment vertical="center"/>
    </xf>
    <xf numFmtId="0" fontId="0" fillId="0" borderId="0"/>
    <xf numFmtId="0" fontId="26" fillId="0" borderId="14" applyNumberFormat="0" applyFill="0" applyAlignment="0" applyProtection="0">
      <alignment vertical="center"/>
    </xf>
    <xf numFmtId="0" fontId="43" fillId="0" borderId="16" applyNumberFormat="0" applyFill="0" applyAlignment="0" applyProtection="0">
      <alignment vertical="center"/>
    </xf>
    <xf numFmtId="0" fontId="1" fillId="0" borderId="0"/>
    <xf numFmtId="0" fontId="41" fillId="12" borderId="0" applyNumberFormat="0" applyBorder="0" applyAlignment="0" applyProtection="0">
      <alignment vertical="center"/>
    </xf>
    <xf numFmtId="0" fontId="1" fillId="0" borderId="0"/>
    <xf numFmtId="0" fontId="1" fillId="0" borderId="0"/>
    <xf numFmtId="0" fontId="25" fillId="0" borderId="0">
      <alignment vertical="center"/>
    </xf>
    <xf numFmtId="0" fontId="1" fillId="0" borderId="0">
      <alignment vertical="center"/>
    </xf>
    <xf numFmtId="0" fontId="23" fillId="8" borderId="0" applyNumberFormat="0" applyBorder="0" applyAlignment="0" applyProtection="0">
      <alignment vertical="center"/>
    </xf>
    <xf numFmtId="0" fontId="1" fillId="0" borderId="0">
      <alignment vertical="center"/>
    </xf>
    <xf numFmtId="0" fontId="10" fillId="8"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0" fillId="0" borderId="0"/>
    <xf numFmtId="0" fontId="25" fillId="0" borderId="0">
      <alignment vertical="center"/>
    </xf>
    <xf numFmtId="0" fontId="26" fillId="0" borderId="14" applyNumberFormat="0" applyFill="0" applyAlignment="0" applyProtection="0">
      <alignment vertical="center"/>
    </xf>
    <xf numFmtId="0" fontId="25" fillId="0" borderId="0">
      <alignment vertical="center"/>
    </xf>
    <xf numFmtId="0" fontId="39" fillId="0" borderId="14" applyNumberFormat="0" applyFill="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4" fillId="30" borderId="15" applyNumberFormat="0" applyAlignment="0" applyProtection="0">
      <alignment vertical="center"/>
    </xf>
    <xf numFmtId="0" fontId="25" fillId="0" borderId="0">
      <alignment vertical="center"/>
    </xf>
    <xf numFmtId="0" fontId="30" fillId="0" borderId="0" applyNumberFormat="0" applyFill="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7" fillId="12" borderId="0" applyNumberFormat="0" applyBorder="0" applyAlignment="0" applyProtection="0">
      <alignment vertical="center"/>
    </xf>
    <xf numFmtId="0" fontId="25" fillId="0" borderId="0">
      <alignment vertical="center"/>
    </xf>
    <xf numFmtId="0" fontId="17" fillId="1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44" fillId="30" borderId="15" applyNumberFormat="0" applyAlignment="0" applyProtection="0">
      <alignment vertical="center"/>
    </xf>
    <xf numFmtId="0" fontId="25" fillId="0" borderId="0">
      <alignment vertical="center"/>
    </xf>
    <xf numFmtId="0" fontId="25" fillId="0" borderId="0">
      <alignment vertical="center"/>
    </xf>
    <xf numFmtId="0" fontId="44" fillId="30" borderId="15" applyNumberFormat="0" applyAlignment="0" applyProtection="0">
      <alignment vertical="center"/>
    </xf>
    <xf numFmtId="0" fontId="25" fillId="0" borderId="0">
      <alignment vertical="center"/>
    </xf>
    <xf numFmtId="0" fontId="25" fillId="0" borderId="0">
      <alignment vertical="center"/>
    </xf>
    <xf numFmtId="0" fontId="44" fillId="30" borderId="15" applyNumberFormat="0" applyAlignment="0" applyProtection="0">
      <alignment vertical="center"/>
    </xf>
    <xf numFmtId="0" fontId="25" fillId="0" borderId="0">
      <alignment vertical="center"/>
    </xf>
    <xf numFmtId="0" fontId="25" fillId="0" borderId="0">
      <alignment vertical="center"/>
    </xf>
    <xf numFmtId="0" fontId="44" fillId="30" borderId="15"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44" fillId="30" borderId="15" applyNumberFormat="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7" fillId="12" borderId="0" applyNumberFormat="0" applyBorder="0" applyAlignment="0" applyProtection="0">
      <alignment vertical="center"/>
    </xf>
    <xf numFmtId="0" fontId="1" fillId="0" borderId="0">
      <alignment vertical="center"/>
    </xf>
    <xf numFmtId="0" fontId="17" fillId="12" borderId="0" applyNumberFormat="0" applyBorder="0" applyAlignment="0" applyProtection="0">
      <alignment vertical="center"/>
    </xf>
    <xf numFmtId="0" fontId="68" fillId="28" borderId="17" applyNumberFormat="0" applyAlignment="0" applyProtection="0">
      <alignment vertical="center"/>
    </xf>
    <xf numFmtId="0" fontId="25" fillId="0" borderId="0">
      <alignment vertical="center"/>
    </xf>
    <xf numFmtId="0" fontId="10" fillId="21" borderId="0" applyNumberFormat="0" applyBorder="0" applyAlignment="0" applyProtection="0">
      <alignment vertical="center"/>
    </xf>
    <xf numFmtId="0" fontId="68" fillId="28" borderId="17" applyNumberFormat="0" applyAlignment="0" applyProtection="0">
      <alignment vertical="center"/>
    </xf>
    <xf numFmtId="0" fontId="25" fillId="0" borderId="0">
      <alignment vertical="center"/>
    </xf>
    <xf numFmtId="0" fontId="68" fillId="28" borderId="17" applyNumberFormat="0" applyAlignment="0" applyProtection="0">
      <alignment vertical="center"/>
    </xf>
    <xf numFmtId="0" fontId="25" fillId="0" borderId="0">
      <alignment vertical="center"/>
    </xf>
    <xf numFmtId="0" fontId="69" fillId="28" borderId="17" applyNumberFormat="0" applyAlignment="0" applyProtection="0">
      <alignment vertical="center"/>
    </xf>
    <xf numFmtId="0" fontId="25" fillId="0" borderId="0">
      <alignment vertical="center"/>
    </xf>
    <xf numFmtId="0" fontId="10" fillId="21" borderId="0" applyNumberFormat="0" applyBorder="0" applyAlignment="0" applyProtection="0">
      <alignment vertical="center"/>
    </xf>
    <xf numFmtId="0" fontId="68" fillId="28" borderId="17" applyNumberFormat="0" applyAlignment="0" applyProtection="0">
      <alignment vertical="center"/>
    </xf>
    <xf numFmtId="0" fontId="25" fillId="0" borderId="0">
      <alignment vertical="center"/>
    </xf>
    <xf numFmtId="0" fontId="69" fillId="28" borderId="17" applyNumberFormat="0" applyAlignment="0" applyProtection="0">
      <alignment vertical="center"/>
    </xf>
    <xf numFmtId="0" fontId="25" fillId="0" borderId="0">
      <alignment vertical="center"/>
    </xf>
    <xf numFmtId="0" fontId="25" fillId="0" borderId="0">
      <alignment vertical="center"/>
    </xf>
    <xf numFmtId="0" fontId="0" fillId="0" borderId="0"/>
    <xf numFmtId="0" fontId="1" fillId="0" borderId="0"/>
    <xf numFmtId="0" fontId="31" fillId="30" borderId="15" applyNumberFormat="0" applyAlignment="0" applyProtection="0">
      <alignment vertical="center"/>
    </xf>
    <xf numFmtId="0" fontId="1" fillId="0" borderId="0"/>
    <xf numFmtId="0" fontId="1" fillId="0" borderId="0"/>
    <xf numFmtId="0" fontId="10" fillId="8" borderId="0" applyNumberFormat="0" applyBorder="0" applyAlignment="0" applyProtection="0">
      <alignment vertical="center"/>
    </xf>
    <xf numFmtId="0" fontId="1" fillId="0" borderId="0"/>
    <xf numFmtId="0" fontId="1" fillId="0" borderId="0"/>
    <xf numFmtId="0" fontId="0" fillId="0" borderId="0"/>
    <xf numFmtId="0" fontId="0" fillId="0" borderId="0"/>
    <xf numFmtId="0" fontId="0" fillId="0" borderId="0"/>
    <xf numFmtId="0" fontId="37" fillId="30" borderId="17" applyNumberFormat="0" applyAlignment="0" applyProtection="0">
      <alignment vertical="center"/>
    </xf>
    <xf numFmtId="0" fontId="0" fillId="0" borderId="0"/>
    <xf numFmtId="0" fontId="31" fillId="30" borderId="15" applyNumberFormat="0" applyAlignment="0" applyProtection="0">
      <alignment vertical="center"/>
    </xf>
    <xf numFmtId="0" fontId="0" fillId="0" borderId="0"/>
    <xf numFmtId="0" fontId="0" fillId="0" borderId="0"/>
    <xf numFmtId="0" fontId="10" fillId="4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1" fillId="12" borderId="0" applyNumberFormat="0" applyBorder="0" applyAlignment="0" applyProtection="0">
      <alignment vertical="center"/>
    </xf>
    <xf numFmtId="0" fontId="0" fillId="0" borderId="0"/>
    <xf numFmtId="0" fontId="0" fillId="0" borderId="0"/>
    <xf numFmtId="0" fontId="31" fillId="30" borderId="15" applyNumberFormat="0" applyAlignment="0" applyProtection="0">
      <alignment vertical="center"/>
    </xf>
    <xf numFmtId="0" fontId="0" fillId="0" borderId="0"/>
    <xf numFmtId="0" fontId="0" fillId="0" borderId="0"/>
    <xf numFmtId="0" fontId="20"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3" fillId="21" borderId="0" applyNumberFormat="0" applyBorder="0" applyAlignment="0" applyProtection="0">
      <alignment vertical="center"/>
    </xf>
    <xf numFmtId="0" fontId="0" fillId="0" borderId="0"/>
    <xf numFmtId="0" fontId="23" fillId="21" borderId="0" applyNumberFormat="0" applyBorder="0" applyAlignment="0" applyProtection="0">
      <alignment vertical="center"/>
    </xf>
    <xf numFmtId="0" fontId="0" fillId="0" borderId="0"/>
    <xf numFmtId="0" fontId="23"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 fillId="0" borderId="0"/>
    <xf numFmtId="0" fontId="0" fillId="0" borderId="0"/>
    <xf numFmtId="0" fontId="0" fillId="0" borderId="0"/>
    <xf numFmtId="0" fontId="1" fillId="0" borderId="0"/>
    <xf numFmtId="0" fontId="0" fillId="0" borderId="0"/>
    <xf numFmtId="0" fontId="0" fillId="0" borderId="0"/>
    <xf numFmtId="0" fontId="17" fillId="12" borderId="0" applyNumberFormat="0" applyBorder="0" applyAlignment="0" applyProtection="0">
      <alignment vertical="center"/>
    </xf>
    <xf numFmtId="0" fontId="0" fillId="0" borderId="0"/>
    <xf numFmtId="0" fontId="0" fillId="0" borderId="0"/>
    <xf numFmtId="0" fontId="0" fillId="0" borderId="0"/>
    <xf numFmtId="0" fontId="17" fillId="12" borderId="0" applyNumberFormat="0" applyBorder="0" applyAlignment="0" applyProtection="0">
      <alignment vertical="center"/>
    </xf>
    <xf numFmtId="0" fontId="0" fillId="0" borderId="0"/>
    <xf numFmtId="0" fontId="0" fillId="0" borderId="0"/>
    <xf numFmtId="0" fontId="0" fillId="0" borderId="0"/>
    <xf numFmtId="0" fontId="17" fillId="12" borderId="0" applyNumberFormat="0" applyBorder="0" applyAlignment="0" applyProtection="0">
      <alignment vertical="center"/>
    </xf>
    <xf numFmtId="0" fontId="0" fillId="0" borderId="0"/>
    <xf numFmtId="0" fontId="0" fillId="0" borderId="0"/>
    <xf numFmtId="0" fontId="0" fillId="0" borderId="0"/>
    <xf numFmtId="0" fontId="17"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41" fillId="12" borderId="0" applyNumberFormat="0" applyBorder="0" applyAlignment="0" applyProtection="0">
      <alignment vertical="center"/>
    </xf>
    <xf numFmtId="0" fontId="17"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41" fillId="12" borderId="0" applyNumberFormat="0" applyBorder="0" applyAlignment="0" applyProtection="0">
      <alignment vertical="center"/>
    </xf>
    <xf numFmtId="0" fontId="0" fillId="0" borderId="0"/>
    <xf numFmtId="0" fontId="0" fillId="0" borderId="0"/>
    <xf numFmtId="0" fontId="41" fillId="12" borderId="0" applyNumberFormat="0" applyBorder="0" applyAlignment="0" applyProtection="0">
      <alignment vertical="center"/>
    </xf>
    <xf numFmtId="0" fontId="17" fillId="12" borderId="0" applyNumberFormat="0" applyBorder="0" applyAlignment="0" applyProtection="0">
      <alignment vertical="center"/>
    </xf>
    <xf numFmtId="0" fontId="0" fillId="0" borderId="0"/>
    <xf numFmtId="0" fontId="41"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3" fillId="21" borderId="0" applyNumberFormat="0" applyBorder="0" applyAlignment="0" applyProtection="0">
      <alignment vertical="center"/>
    </xf>
    <xf numFmtId="0" fontId="0" fillId="0" borderId="0"/>
    <xf numFmtId="0" fontId="41" fillId="12" borderId="0" applyNumberFormat="0" applyBorder="0" applyAlignment="0" applyProtection="0">
      <alignment vertical="center"/>
    </xf>
    <xf numFmtId="0" fontId="17" fillId="12" borderId="0" applyNumberFormat="0" applyBorder="0" applyAlignment="0" applyProtection="0">
      <alignment vertical="center"/>
    </xf>
    <xf numFmtId="0" fontId="23" fillId="21" borderId="0" applyNumberFormat="0" applyBorder="0" applyAlignment="0" applyProtection="0">
      <alignment vertical="center"/>
    </xf>
    <xf numFmtId="0" fontId="0" fillId="0" borderId="0"/>
    <xf numFmtId="0" fontId="41" fillId="12" borderId="0" applyNumberFormat="0" applyBorder="0" applyAlignment="0" applyProtection="0">
      <alignment vertical="center"/>
    </xf>
    <xf numFmtId="0" fontId="17" fillId="12" borderId="0" applyNumberFormat="0" applyBorder="0" applyAlignment="0" applyProtection="0">
      <alignment vertical="center"/>
    </xf>
    <xf numFmtId="0" fontId="23" fillId="21"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 fillId="0" borderId="16" applyNumberFormat="0" applyFill="0" applyAlignment="0" applyProtection="0">
      <alignment vertical="center"/>
    </xf>
    <xf numFmtId="0" fontId="0" fillId="0" borderId="0"/>
    <xf numFmtId="0" fontId="0" fillId="0" borderId="0"/>
    <xf numFmtId="0" fontId="10" fillId="5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2" fillId="16" borderId="12"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17" fillId="12"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7" fillId="12" borderId="0" applyNumberFormat="0" applyBorder="0" applyAlignment="0" applyProtection="0">
      <alignment vertical="center"/>
    </xf>
    <xf numFmtId="0" fontId="0" fillId="0" borderId="0"/>
    <xf numFmtId="0" fontId="0" fillId="0" borderId="0"/>
    <xf numFmtId="0" fontId="0" fillId="0" borderId="0"/>
    <xf numFmtId="0" fontId="47" fillId="30" borderId="17" applyNumberForma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7"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20" fillId="0" borderId="0" applyNumberFormat="0" applyFill="0" applyBorder="0" applyAlignment="0" applyProtection="0">
      <alignment vertical="center"/>
    </xf>
    <xf numFmtId="0" fontId="0" fillId="0" borderId="0"/>
    <xf numFmtId="0" fontId="20" fillId="0" borderId="0" applyNumberFormat="0" applyFill="0" applyBorder="0" applyAlignment="0" applyProtection="0">
      <alignment vertical="center"/>
    </xf>
    <xf numFmtId="0" fontId="0" fillId="0" borderId="0"/>
    <xf numFmtId="0" fontId="52"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1" fillId="0" borderId="0"/>
    <xf numFmtId="0" fontId="17" fillId="12" borderId="0" applyNumberFormat="0" applyBorder="0" applyAlignment="0" applyProtection="0">
      <alignment vertical="center"/>
    </xf>
    <xf numFmtId="0" fontId="1" fillId="0" borderId="0">
      <alignment vertical="center"/>
    </xf>
    <xf numFmtId="0" fontId="17" fillId="12" borderId="0" applyNumberFormat="0" applyBorder="0" applyAlignment="0" applyProtection="0">
      <alignment vertical="center"/>
    </xf>
    <xf numFmtId="0" fontId="1" fillId="0" borderId="0"/>
    <xf numFmtId="0" fontId="1" fillId="0" borderId="0">
      <alignment vertical="center"/>
    </xf>
    <xf numFmtId="0" fontId="17" fillId="12"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15" fillId="0" borderId="0"/>
    <xf numFmtId="0" fontId="17" fillId="12" borderId="0" applyNumberFormat="0" applyBorder="0" applyAlignment="0" applyProtection="0">
      <alignment vertical="center"/>
    </xf>
    <xf numFmtId="0" fontId="15" fillId="0" borderId="0"/>
    <xf numFmtId="0" fontId="17" fillId="12" borderId="0" applyNumberFormat="0" applyBorder="0" applyAlignment="0" applyProtection="0">
      <alignment vertical="center"/>
    </xf>
    <xf numFmtId="0" fontId="0" fillId="0" borderId="0"/>
    <xf numFmtId="0" fontId="0" fillId="0" borderId="0"/>
    <xf numFmtId="0" fontId="17" fillId="12" borderId="0" applyNumberFormat="0" applyBorder="0" applyAlignment="0" applyProtection="0">
      <alignment vertical="center"/>
    </xf>
    <xf numFmtId="0" fontId="0" fillId="0" borderId="0"/>
    <xf numFmtId="0" fontId="0" fillId="0" borderId="0"/>
    <xf numFmtId="0" fontId="17" fillId="12" borderId="0" applyNumberFormat="0" applyBorder="0" applyAlignment="0" applyProtection="0">
      <alignment vertical="center"/>
    </xf>
    <xf numFmtId="0" fontId="0" fillId="0" borderId="0"/>
    <xf numFmtId="0" fontId="0" fillId="0" borderId="0"/>
    <xf numFmtId="0" fontId="17" fillId="12" borderId="0" applyNumberFormat="0" applyBorder="0" applyAlignment="0" applyProtection="0">
      <alignment vertical="center"/>
    </xf>
    <xf numFmtId="0" fontId="0" fillId="0" borderId="0"/>
    <xf numFmtId="0" fontId="0" fillId="0" borderId="0"/>
    <xf numFmtId="0" fontId="0" fillId="0" borderId="0"/>
    <xf numFmtId="0" fontId="10" fillId="38" borderId="0" applyNumberFormat="0" applyBorder="0" applyAlignment="0" applyProtection="0">
      <alignment vertical="center"/>
    </xf>
    <xf numFmtId="0" fontId="0" fillId="0" borderId="0"/>
    <xf numFmtId="0" fontId="0" fillId="0" borderId="0"/>
    <xf numFmtId="0" fontId="17" fillId="1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7" fillId="12" borderId="0" applyNumberFormat="0" applyBorder="0" applyAlignment="0" applyProtection="0">
      <alignment vertical="center"/>
    </xf>
    <xf numFmtId="0" fontId="0" fillId="0" borderId="0"/>
    <xf numFmtId="0" fontId="17" fillId="12" borderId="0" applyNumberFormat="0" applyBorder="0" applyAlignment="0" applyProtection="0">
      <alignment vertical="center"/>
    </xf>
    <xf numFmtId="0" fontId="1" fillId="0" borderId="0"/>
    <xf numFmtId="0" fontId="41" fillId="12" borderId="0" applyNumberFormat="0" applyBorder="0" applyAlignment="0" applyProtection="0">
      <alignment vertical="center"/>
    </xf>
    <xf numFmtId="0" fontId="17"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23" fillId="21"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17" fillId="12" borderId="0" applyNumberFormat="0" applyBorder="0" applyAlignment="0" applyProtection="0">
      <alignment vertical="center"/>
    </xf>
    <xf numFmtId="0" fontId="41" fillId="12" borderId="0" applyNumberFormat="0" applyBorder="0" applyAlignment="0" applyProtection="0">
      <alignment vertical="center"/>
    </xf>
    <xf numFmtId="0" fontId="17"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50"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17" fillId="12" borderId="0" applyNumberFormat="0" applyBorder="0" applyAlignment="0" applyProtection="0">
      <alignment vertical="center"/>
    </xf>
    <xf numFmtId="0" fontId="30" fillId="0" borderId="0" applyNumberFormat="0" applyFill="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30" fillId="0" borderId="0" applyNumberFormat="0" applyFill="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41" fillId="12" borderId="0" applyNumberFormat="0" applyBorder="0" applyAlignment="0" applyProtection="0">
      <alignment vertical="center"/>
    </xf>
    <xf numFmtId="0" fontId="17" fillId="12" borderId="0" applyNumberFormat="0" applyBorder="0" applyAlignment="0" applyProtection="0">
      <alignment vertical="center"/>
    </xf>
    <xf numFmtId="0" fontId="41"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41"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3" fillId="18"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55" fillId="0" borderId="0"/>
    <xf numFmtId="0" fontId="17" fillId="12" borderId="0" applyNumberFormat="0" applyBorder="0" applyAlignment="0" applyProtection="0">
      <alignment vertical="center"/>
    </xf>
    <xf numFmtId="0" fontId="55" fillId="0" borderId="0"/>
    <xf numFmtId="0" fontId="17" fillId="12" borderId="0" applyNumberFormat="0" applyBorder="0" applyAlignment="0" applyProtection="0">
      <alignment vertical="center"/>
    </xf>
    <xf numFmtId="0" fontId="55" fillId="0" borderId="0"/>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32" fillId="0" borderId="16" applyNumberFormat="0" applyFill="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18"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21"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21"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50"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50" fillId="12" borderId="0" applyNumberFormat="0" applyBorder="0" applyAlignment="0" applyProtection="0">
      <alignment vertical="center"/>
    </xf>
    <xf numFmtId="0" fontId="17" fillId="12" borderId="0" applyNumberFormat="0" applyBorder="0" applyAlignment="0" applyProtection="0">
      <alignment vertical="center"/>
    </xf>
    <xf numFmtId="0" fontId="50"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59" fillId="29"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44" fillId="30" borderId="15"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44" fillId="30" borderId="15" applyNumberFormat="0" applyAlignment="0" applyProtection="0">
      <alignment vertical="center"/>
    </xf>
    <xf numFmtId="0" fontId="17" fillId="12" borderId="0" applyNumberFormat="0" applyBorder="0" applyAlignment="0" applyProtection="0">
      <alignment vertical="center"/>
    </xf>
    <xf numFmtId="0" fontId="44" fillId="30" borderId="15"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50" fillId="12"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50" fillId="12"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50"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63" fillId="0" borderId="0" applyNumberFormat="0" applyFill="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37" fillId="30" borderId="17"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47" fillId="30" borderId="17" applyNumberFormat="0" applyAlignment="0" applyProtection="0">
      <alignment vertical="center"/>
    </xf>
    <xf numFmtId="0" fontId="37" fillId="30" borderId="17" applyNumberFormat="0" applyAlignment="0" applyProtection="0">
      <alignment vertical="center"/>
    </xf>
    <xf numFmtId="0" fontId="17" fillId="12" borderId="0" applyNumberFormat="0" applyBorder="0" applyAlignment="0" applyProtection="0">
      <alignment vertical="center"/>
    </xf>
    <xf numFmtId="0" fontId="47" fillId="30" borderId="17" applyNumberFormat="0" applyAlignment="0" applyProtection="0">
      <alignment vertical="center"/>
    </xf>
    <xf numFmtId="0" fontId="1" fillId="0" borderId="0" applyFont="0" applyFill="0" applyBorder="0" applyAlignment="0" applyProtection="0"/>
    <xf numFmtId="0" fontId="17" fillId="12"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2" fillId="16" borderId="12" applyNumberFormat="0" applyAlignment="0" applyProtection="0">
      <alignment vertical="center"/>
    </xf>
    <xf numFmtId="0" fontId="17" fillId="12" borderId="0" applyNumberFormat="0" applyBorder="0" applyAlignment="0" applyProtection="0">
      <alignment vertical="center"/>
    </xf>
    <xf numFmtId="0" fontId="22" fillId="16" borderId="12"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2" fillId="16" borderId="12" applyNumberFormat="0" applyAlignment="0" applyProtection="0">
      <alignment vertical="center"/>
    </xf>
    <xf numFmtId="0" fontId="17" fillId="12" borderId="0" applyNumberFormat="0" applyBorder="0" applyAlignment="0" applyProtection="0">
      <alignment vertical="center"/>
    </xf>
    <xf numFmtId="0" fontId="58" fillId="16" borderId="12"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41" borderId="0" applyNumberFormat="0" applyBorder="0" applyAlignment="0" applyProtection="0">
      <alignment vertical="center"/>
    </xf>
    <xf numFmtId="0" fontId="17" fillId="12" borderId="0" applyNumberFormat="0" applyBorder="0" applyAlignment="0" applyProtection="0">
      <alignment vertical="center"/>
    </xf>
    <xf numFmtId="0" fontId="10" fillId="8" borderId="0" applyNumberFormat="0" applyBorder="0" applyAlignment="0" applyProtection="0">
      <alignment vertical="center"/>
    </xf>
    <xf numFmtId="0" fontId="10" fillId="41"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41"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41"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41" borderId="0" applyNumberFormat="0" applyBorder="0" applyAlignment="0" applyProtection="0">
      <alignment vertical="center"/>
    </xf>
    <xf numFmtId="0" fontId="17" fillId="12" borderId="0" applyNumberFormat="0" applyBorder="0" applyAlignment="0" applyProtection="0">
      <alignment vertical="center"/>
    </xf>
    <xf numFmtId="41" fontId="1" fillId="0" borderId="0" applyFont="0" applyFill="0" applyBorder="0" applyAlignment="0" applyProtection="0"/>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43" fontId="1" fillId="0" borderId="0" applyFont="0" applyFill="0" applyBorder="0" applyAlignment="0" applyProtection="0"/>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18"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10" fillId="54"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0" fillId="0" borderId="0" applyNumberFormat="0" applyFill="0" applyBorder="0" applyAlignment="0" applyProtection="0">
      <alignment vertical="center"/>
    </xf>
    <xf numFmtId="0" fontId="32" fillId="0" borderId="16" applyNumberFormat="0" applyFill="0" applyAlignment="0" applyProtection="0">
      <alignment vertical="center"/>
    </xf>
    <xf numFmtId="0" fontId="17" fillId="12" borderId="0" applyNumberFormat="0" applyBorder="0" applyAlignment="0" applyProtection="0">
      <alignment vertical="center"/>
    </xf>
    <xf numFmtId="0" fontId="20" fillId="0" borderId="0" applyNumberFormat="0" applyFill="0" applyBorder="0" applyAlignment="0" applyProtection="0">
      <alignment vertical="center"/>
    </xf>
    <xf numFmtId="0" fontId="32" fillId="0" borderId="16" applyNumberFormat="0" applyFill="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18"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41" borderId="0" applyNumberFormat="0" applyBorder="0" applyAlignment="0" applyProtection="0">
      <alignment vertical="center"/>
    </xf>
    <xf numFmtId="0" fontId="17" fillId="12" borderId="0" applyNumberFormat="0" applyBorder="0" applyAlignment="0" applyProtection="0">
      <alignment vertical="center"/>
    </xf>
    <xf numFmtId="0" fontId="23" fillId="41" borderId="0" applyNumberFormat="0" applyBorder="0" applyAlignment="0" applyProtection="0">
      <alignment vertical="center"/>
    </xf>
    <xf numFmtId="0" fontId="17" fillId="12" borderId="0" applyNumberFormat="0" applyBorder="0" applyAlignment="0" applyProtection="0">
      <alignment vertical="center"/>
    </xf>
    <xf numFmtId="0" fontId="23" fillId="41" borderId="0" applyNumberFormat="0" applyBorder="0" applyAlignment="0" applyProtection="0">
      <alignment vertical="center"/>
    </xf>
    <xf numFmtId="0" fontId="17" fillId="12" borderId="0" applyNumberFormat="0" applyBorder="0" applyAlignment="0" applyProtection="0">
      <alignment vertical="center"/>
    </xf>
    <xf numFmtId="0" fontId="10" fillId="18" borderId="0" applyNumberFormat="0" applyBorder="0" applyAlignment="0" applyProtection="0">
      <alignment vertical="center"/>
    </xf>
    <xf numFmtId="0" fontId="17" fillId="12" borderId="0" applyNumberFormat="0" applyBorder="0" applyAlignment="0" applyProtection="0">
      <alignment vertical="center"/>
    </xf>
    <xf numFmtId="0" fontId="23" fillId="41" borderId="0" applyNumberFormat="0" applyBorder="0" applyAlignment="0" applyProtection="0">
      <alignment vertical="center"/>
    </xf>
    <xf numFmtId="0" fontId="17" fillId="12" borderId="0" applyNumberFormat="0" applyBorder="0" applyAlignment="0" applyProtection="0">
      <alignment vertical="center"/>
    </xf>
    <xf numFmtId="0" fontId="10" fillId="54" borderId="0" applyNumberFormat="0" applyBorder="0" applyAlignment="0" applyProtection="0">
      <alignment vertical="center"/>
    </xf>
    <xf numFmtId="0" fontId="17" fillId="12" borderId="0" applyNumberFormat="0" applyBorder="0" applyAlignment="0" applyProtection="0">
      <alignment vertical="center"/>
    </xf>
    <xf numFmtId="0" fontId="23" fillId="41" borderId="0" applyNumberFormat="0" applyBorder="0" applyAlignment="0" applyProtection="0">
      <alignment vertical="center"/>
    </xf>
    <xf numFmtId="0" fontId="17" fillId="12" borderId="0" applyNumberFormat="0" applyBorder="0" applyAlignment="0" applyProtection="0">
      <alignment vertical="center"/>
    </xf>
    <xf numFmtId="0" fontId="23" fillId="41"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18"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17" fillId="12" borderId="0" applyNumberFormat="0" applyBorder="0" applyAlignment="0" applyProtection="0">
      <alignment vertical="center"/>
    </xf>
    <xf numFmtId="0" fontId="10" fillId="18" borderId="0" applyNumberFormat="0" applyBorder="0" applyAlignment="0" applyProtection="0">
      <alignment vertical="center"/>
    </xf>
    <xf numFmtId="0" fontId="17" fillId="12" borderId="0" applyNumberFormat="0" applyBorder="0" applyAlignment="0" applyProtection="0">
      <alignment vertical="center"/>
    </xf>
    <xf numFmtId="0" fontId="32" fillId="0" borderId="16" applyNumberFormat="0" applyFill="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8" borderId="0" applyNumberFormat="0" applyBorder="0" applyAlignment="0" applyProtection="0">
      <alignment vertical="center"/>
    </xf>
    <xf numFmtId="0" fontId="17" fillId="12" borderId="0" applyNumberFormat="0" applyBorder="0" applyAlignment="0" applyProtection="0">
      <alignment vertical="center"/>
    </xf>
    <xf numFmtId="0" fontId="10" fillId="8"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47" fillId="30" borderId="17"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59" fillId="29"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50" fillId="12" borderId="0" applyNumberFormat="0" applyBorder="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10" fillId="18" borderId="0" applyNumberFormat="0" applyBorder="0" applyAlignment="0" applyProtection="0">
      <alignment vertical="center"/>
    </xf>
    <xf numFmtId="0" fontId="17" fillId="12" borderId="0" applyNumberFormat="0" applyBorder="0" applyAlignment="0" applyProtection="0">
      <alignment vertical="center"/>
    </xf>
    <xf numFmtId="0" fontId="20" fillId="0" borderId="0" applyNumberFormat="0" applyFill="0" applyBorder="0" applyAlignment="0" applyProtection="0">
      <alignment vertical="center"/>
    </xf>
    <xf numFmtId="0" fontId="10" fillId="18" borderId="0" applyNumberFormat="0" applyBorder="0" applyAlignment="0" applyProtection="0">
      <alignment vertical="center"/>
    </xf>
    <xf numFmtId="0" fontId="17" fillId="12" borderId="0" applyNumberFormat="0" applyBorder="0" applyAlignment="0" applyProtection="0">
      <alignment vertical="center"/>
    </xf>
    <xf numFmtId="0" fontId="20" fillId="0" borderId="0" applyNumberFormat="0" applyFill="0" applyBorder="0" applyAlignment="0" applyProtection="0">
      <alignment vertical="center"/>
    </xf>
    <xf numFmtId="0" fontId="10" fillId="18"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54"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18"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23" fillId="54" borderId="0" applyNumberFormat="0" applyBorder="0" applyAlignment="0" applyProtection="0">
      <alignment vertical="center"/>
    </xf>
    <xf numFmtId="0" fontId="50" fillId="12" borderId="0" applyNumberFormat="0" applyBorder="0" applyAlignment="0" applyProtection="0">
      <alignment vertical="center"/>
    </xf>
    <xf numFmtId="0" fontId="23" fillId="54"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10" fillId="54"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23" fillId="54"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23" fillId="54" borderId="0" applyNumberFormat="0" applyBorder="0" applyAlignment="0" applyProtection="0">
      <alignment vertical="center"/>
    </xf>
    <xf numFmtId="0" fontId="50" fillId="12" borderId="0" applyNumberFormat="0" applyBorder="0" applyAlignment="0" applyProtection="0">
      <alignment vertical="center"/>
    </xf>
    <xf numFmtId="0" fontId="23" fillId="54"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23" fillId="54" borderId="0" applyNumberFormat="0" applyBorder="0" applyAlignment="0" applyProtection="0">
      <alignment vertical="center"/>
    </xf>
    <xf numFmtId="0" fontId="50" fillId="12" borderId="0" applyNumberFormat="0" applyBorder="0" applyAlignment="0" applyProtection="0">
      <alignment vertical="center"/>
    </xf>
    <xf numFmtId="0" fontId="23" fillId="54"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17"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50" fillId="12" borderId="0" applyNumberFormat="0" applyBorder="0" applyAlignment="0" applyProtection="0">
      <alignment vertical="center"/>
    </xf>
    <xf numFmtId="0" fontId="29" fillId="29" borderId="0" applyNumberFormat="0" applyBorder="0" applyAlignment="0" applyProtection="0">
      <alignment vertical="center"/>
    </xf>
    <xf numFmtId="0" fontId="50" fillId="12" borderId="0" applyNumberFormat="0" applyBorder="0" applyAlignment="0" applyProtection="0">
      <alignment vertical="center"/>
    </xf>
    <xf numFmtId="0" fontId="29" fillId="29" borderId="0" applyNumberFormat="0" applyBorder="0" applyAlignment="0" applyProtection="0">
      <alignment vertical="center"/>
    </xf>
    <xf numFmtId="0" fontId="50" fillId="12" borderId="0" applyNumberFormat="0" applyBorder="0" applyAlignment="0" applyProtection="0">
      <alignment vertical="center"/>
    </xf>
    <xf numFmtId="0" fontId="17" fillId="12" borderId="0" applyNumberFormat="0" applyBorder="0" applyAlignment="0" applyProtection="0">
      <alignment vertical="center"/>
    </xf>
    <xf numFmtId="0" fontId="30" fillId="0" borderId="0" applyNumberFormat="0" applyFill="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3" fillId="21"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21" borderId="0" applyNumberFormat="0" applyBorder="0" applyAlignment="0" applyProtection="0">
      <alignment vertical="center"/>
    </xf>
    <xf numFmtId="0" fontId="17" fillId="12" borderId="0" applyNumberFormat="0" applyBorder="0" applyAlignment="0" applyProtection="0">
      <alignment vertical="center"/>
    </xf>
    <xf numFmtId="0" fontId="10" fillId="21" borderId="0" applyNumberFormat="0" applyBorder="0" applyAlignment="0" applyProtection="0">
      <alignment vertical="center"/>
    </xf>
    <xf numFmtId="0" fontId="17" fillId="12" borderId="0" applyNumberFormat="0" applyBorder="0" applyAlignment="0" applyProtection="0">
      <alignment vertical="center"/>
    </xf>
    <xf numFmtId="0" fontId="23" fillId="18"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10" fillId="54"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10" fillId="54"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29" fillId="29"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30" fillId="0" borderId="0" applyNumberFormat="0" applyFill="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39" fillId="0" borderId="14" applyNumberFormat="0" applyFill="0" applyAlignment="0" applyProtection="0">
      <alignment vertical="center"/>
    </xf>
    <xf numFmtId="0" fontId="10" fillId="41" borderId="0" applyNumberFormat="0" applyBorder="0" applyAlignment="0" applyProtection="0">
      <alignment vertical="center"/>
    </xf>
    <xf numFmtId="0" fontId="39" fillId="0" borderId="14" applyNumberFormat="0" applyFill="0" applyAlignment="0" applyProtection="0">
      <alignment vertical="center"/>
    </xf>
    <xf numFmtId="0" fontId="39" fillId="0" borderId="14" applyNumberFormat="0" applyFill="0" applyAlignment="0" applyProtection="0">
      <alignment vertical="center"/>
    </xf>
    <xf numFmtId="0" fontId="10" fillId="41" borderId="0" applyNumberFormat="0" applyBorder="0" applyAlignment="0" applyProtection="0">
      <alignment vertical="center"/>
    </xf>
    <xf numFmtId="0" fontId="39" fillId="0" borderId="14" applyNumberFormat="0" applyFill="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39" fillId="0" borderId="14" applyNumberFormat="0" applyFill="0" applyAlignment="0" applyProtection="0">
      <alignment vertical="center"/>
    </xf>
    <xf numFmtId="0" fontId="32" fillId="0" borderId="16" applyNumberFormat="0" applyFill="0" applyAlignment="0" applyProtection="0">
      <alignment vertical="center"/>
    </xf>
    <xf numFmtId="0" fontId="39" fillId="0" borderId="14" applyNumberFormat="0" applyFill="0" applyAlignment="0" applyProtection="0">
      <alignment vertical="center"/>
    </xf>
    <xf numFmtId="0" fontId="32" fillId="0" borderId="16" applyNumberFormat="0" applyFill="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32" fillId="0" borderId="16" applyNumberFormat="0" applyFill="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32" fillId="0" borderId="16" applyNumberFormat="0" applyFill="0" applyAlignment="0" applyProtection="0">
      <alignment vertical="center"/>
    </xf>
    <xf numFmtId="0" fontId="39" fillId="0" borderId="14" applyNumberFormat="0" applyFill="0" applyAlignment="0" applyProtection="0">
      <alignment vertical="center"/>
    </xf>
    <xf numFmtId="0" fontId="32" fillId="0" borderId="16" applyNumberFormat="0" applyFill="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39" fillId="0" borderId="14" applyNumberFormat="0" applyFill="0" applyAlignment="0" applyProtection="0">
      <alignment vertical="center"/>
    </xf>
    <xf numFmtId="0" fontId="39" fillId="0" borderId="14" applyNumberFormat="0" applyFill="0" applyAlignment="0" applyProtection="0">
      <alignment vertical="center"/>
    </xf>
    <xf numFmtId="0" fontId="39" fillId="0" borderId="14" applyNumberFormat="0" applyFill="0" applyAlignment="0" applyProtection="0">
      <alignment vertical="center"/>
    </xf>
    <xf numFmtId="0" fontId="10" fillId="41" borderId="0" applyNumberFormat="0" applyBorder="0" applyAlignment="0" applyProtection="0">
      <alignment vertical="center"/>
    </xf>
    <xf numFmtId="0" fontId="39" fillId="0" borderId="14" applyNumberFormat="0" applyFill="0" applyAlignment="0" applyProtection="0">
      <alignment vertical="center"/>
    </xf>
    <xf numFmtId="0" fontId="20" fillId="0" borderId="0" applyNumberFormat="0" applyFill="0" applyBorder="0" applyAlignment="0" applyProtection="0">
      <alignment vertical="center"/>
    </xf>
    <xf numFmtId="0" fontId="26" fillId="0" borderId="14" applyNumberFormat="0" applyFill="0" applyAlignment="0" applyProtection="0">
      <alignment vertical="center"/>
    </xf>
    <xf numFmtId="0" fontId="23" fillId="41" borderId="0" applyNumberFormat="0" applyBorder="0" applyAlignment="0" applyProtection="0">
      <alignment vertical="center"/>
    </xf>
    <xf numFmtId="0" fontId="26" fillId="0" borderId="14" applyNumberFormat="0" applyFill="0" applyAlignment="0" applyProtection="0">
      <alignment vertical="center"/>
    </xf>
    <xf numFmtId="0" fontId="52" fillId="0" borderId="0" applyNumberFormat="0" applyFill="0" applyBorder="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10" fillId="8" borderId="0" applyNumberFormat="0" applyBorder="0" applyAlignment="0" applyProtection="0">
      <alignment vertical="center"/>
    </xf>
    <xf numFmtId="0" fontId="37" fillId="30" borderId="17" applyNumberFormat="0" applyAlignment="0" applyProtection="0">
      <alignment vertical="center"/>
    </xf>
    <xf numFmtId="0" fontId="37" fillId="30" borderId="17" applyNumberFormat="0" applyAlignment="0" applyProtection="0">
      <alignment vertical="center"/>
    </xf>
    <xf numFmtId="0" fontId="37" fillId="30" borderId="17" applyNumberFormat="0" applyAlignment="0" applyProtection="0">
      <alignment vertical="center"/>
    </xf>
    <xf numFmtId="0" fontId="37" fillId="30" borderId="17" applyNumberFormat="0" applyAlignment="0" applyProtection="0">
      <alignment vertical="center"/>
    </xf>
    <xf numFmtId="0" fontId="37" fillId="30" borderId="17" applyNumberFormat="0" applyAlignment="0" applyProtection="0">
      <alignment vertical="center"/>
    </xf>
    <xf numFmtId="0" fontId="37" fillId="30" borderId="17" applyNumberFormat="0" applyAlignment="0" applyProtection="0">
      <alignment vertical="center"/>
    </xf>
    <xf numFmtId="0" fontId="37" fillId="30" borderId="17" applyNumberFormat="0" applyAlignment="0" applyProtection="0">
      <alignment vertical="center"/>
    </xf>
    <xf numFmtId="0" fontId="37" fillId="30" borderId="17" applyNumberFormat="0" applyAlignment="0" applyProtection="0">
      <alignment vertical="center"/>
    </xf>
    <xf numFmtId="0" fontId="3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3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47" fillId="30" borderId="17" applyNumberFormat="0" applyAlignment="0" applyProtection="0">
      <alignment vertical="center"/>
    </xf>
    <xf numFmtId="0" fontId="22" fillId="16" borderId="12" applyNumberFormat="0" applyAlignment="0" applyProtection="0">
      <alignment vertical="center"/>
    </xf>
    <xf numFmtId="0" fontId="22" fillId="16" borderId="12" applyNumberFormat="0" applyAlignment="0" applyProtection="0">
      <alignment vertical="center"/>
    </xf>
    <xf numFmtId="0" fontId="22" fillId="16" borderId="12" applyNumberFormat="0" applyAlignment="0" applyProtection="0">
      <alignment vertical="center"/>
    </xf>
    <xf numFmtId="0" fontId="22" fillId="16" borderId="12" applyNumberFormat="0" applyAlignment="0" applyProtection="0">
      <alignment vertical="center"/>
    </xf>
    <xf numFmtId="0" fontId="22" fillId="16" borderId="12" applyNumberFormat="0" applyAlignment="0" applyProtection="0">
      <alignment vertical="center"/>
    </xf>
    <xf numFmtId="0" fontId="22" fillId="16" borderId="12" applyNumberFormat="0" applyAlignment="0" applyProtection="0">
      <alignment vertical="center"/>
    </xf>
    <xf numFmtId="0" fontId="22" fillId="16" borderId="12" applyNumberFormat="0" applyAlignment="0" applyProtection="0">
      <alignment vertical="center"/>
    </xf>
    <xf numFmtId="0" fontId="22" fillId="16" borderId="12" applyNumberFormat="0" applyAlignment="0" applyProtection="0">
      <alignment vertical="center"/>
    </xf>
    <xf numFmtId="0" fontId="22" fillId="16" borderId="12" applyNumberFormat="0" applyAlignment="0" applyProtection="0">
      <alignment vertical="center"/>
    </xf>
    <xf numFmtId="0" fontId="22" fillId="16" borderId="12" applyNumberFormat="0" applyAlignment="0" applyProtection="0">
      <alignment vertical="center"/>
    </xf>
    <xf numFmtId="0" fontId="22" fillId="16" borderId="12" applyNumberFormat="0" applyAlignment="0" applyProtection="0">
      <alignment vertical="center"/>
    </xf>
    <xf numFmtId="0" fontId="22" fillId="16" borderId="12" applyNumberFormat="0" applyAlignment="0" applyProtection="0">
      <alignment vertical="center"/>
    </xf>
    <xf numFmtId="0" fontId="22" fillId="16" borderId="12" applyNumberFormat="0" applyAlignment="0" applyProtection="0">
      <alignment vertical="center"/>
    </xf>
    <xf numFmtId="0" fontId="58" fillId="16" borderId="12" applyNumberFormat="0" applyAlignment="0" applyProtection="0">
      <alignment vertical="center"/>
    </xf>
    <xf numFmtId="0" fontId="22" fillId="16" borderId="12" applyNumberFormat="0" applyAlignment="0" applyProtection="0">
      <alignment vertical="center"/>
    </xf>
    <xf numFmtId="0" fontId="58" fillId="16" borderId="12" applyNumberFormat="0" applyAlignment="0" applyProtection="0">
      <alignment vertical="center"/>
    </xf>
    <xf numFmtId="0" fontId="58" fillId="16" borderId="12" applyNumberFormat="0" applyAlignment="0" applyProtection="0">
      <alignment vertical="center"/>
    </xf>
    <xf numFmtId="0" fontId="30" fillId="0" borderId="0" applyNumberFormat="0" applyFill="0" applyBorder="0" applyAlignment="0" applyProtection="0">
      <alignment vertical="center"/>
    </xf>
    <xf numFmtId="0" fontId="58" fillId="16" borderId="12" applyNumberFormat="0" applyAlignment="0" applyProtection="0">
      <alignment vertical="center"/>
    </xf>
    <xf numFmtId="0" fontId="58" fillId="16" borderId="12" applyNumberFormat="0" applyAlignment="0" applyProtection="0">
      <alignment vertical="center"/>
    </xf>
    <xf numFmtId="0" fontId="58" fillId="16" borderId="12" applyNumberFormat="0" applyAlignment="0" applyProtection="0">
      <alignment vertical="center"/>
    </xf>
    <xf numFmtId="0" fontId="58" fillId="16" borderId="12" applyNumberFormat="0" applyAlignment="0" applyProtection="0">
      <alignment vertical="center"/>
    </xf>
    <xf numFmtId="0" fontId="30" fillId="0" borderId="0" applyNumberFormat="0" applyFill="0" applyBorder="0" applyAlignment="0" applyProtection="0">
      <alignment vertical="center"/>
    </xf>
    <xf numFmtId="0" fontId="58" fillId="16" borderId="12" applyNumberFormat="0" applyAlignment="0" applyProtection="0">
      <alignment vertical="center"/>
    </xf>
    <xf numFmtId="0" fontId="58" fillId="16" borderId="12" applyNumberFormat="0" applyAlignment="0" applyProtection="0">
      <alignment vertical="center"/>
    </xf>
    <xf numFmtId="0" fontId="22" fillId="16" borderId="12" applyNumberFormat="0" applyAlignment="0" applyProtection="0">
      <alignment vertical="center"/>
    </xf>
    <xf numFmtId="0" fontId="22" fillId="16" borderId="12" applyNumberFormat="0" applyAlignment="0" applyProtection="0">
      <alignment vertical="center"/>
    </xf>
    <xf numFmtId="0" fontId="22" fillId="16" borderId="12" applyNumberFormat="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18"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2" fillId="0" borderId="16"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43"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32" fillId="0" borderId="16" applyNumberFormat="0" applyFill="0" applyAlignment="0" applyProtection="0">
      <alignment vertical="center"/>
    </xf>
    <xf numFmtId="0" fontId="65" fillId="0" borderId="0"/>
    <xf numFmtId="4" fontId="1" fillId="0" borderId="0" applyFont="0" applyFill="0" applyBorder="0" applyAlignment="0" applyProtection="0"/>
    <xf numFmtId="177" fontId="1" fillId="0" borderId="0" applyFont="0" applyFill="0" applyBorder="0" applyAlignment="0" applyProtection="0">
      <alignment vertical="center"/>
    </xf>
    <xf numFmtId="177" fontId="1" fillId="0" borderId="0" applyFont="0" applyFill="0" applyBorder="0" applyAlignment="0" applyProtection="0">
      <alignment vertical="center"/>
    </xf>
    <xf numFmtId="177" fontId="1" fillId="0" borderId="0" applyFont="0" applyFill="0" applyBorder="0" applyAlignment="0" applyProtection="0">
      <alignment vertical="center"/>
    </xf>
    <xf numFmtId="177" fontId="1" fillId="0" borderId="0" applyFont="0" applyFill="0" applyBorder="0" applyAlignment="0" applyProtection="0">
      <alignment vertical="center"/>
    </xf>
    <xf numFmtId="177" fontId="1" fillId="0" borderId="0" applyFont="0" applyFill="0" applyBorder="0" applyAlignment="0" applyProtection="0">
      <alignment vertical="center"/>
    </xf>
    <xf numFmtId="177" fontId="1" fillId="0" borderId="0" applyFont="0" applyFill="0" applyBorder="0" applyAlignment="0" applyProtection="0">
      <alignment vertical="center"/>
    </xf>
    <xf numFmtId="177" fontId="1" fillId="0" borderId="0" applyFont="0" applyFill="0" applyBorder="0" applyAlignment="0" applyProtection="0">
      <alignment vertical="center"/>
    </xf>
    <xf numFmtId="177" fontId="1" fillId="0" borderId="0" applyFont="0" applyFill="0" applyBorder="0" applyAlignment="0" applyProtection="0">
      <alignment vertical="center"/>
    </xf>
    <xf numFmtId="177" fontId="1" fillId="0" borderId="0" applyFont="0" applyFill="0" applyBorder="0" applyAlignment="0" applyProtection="0">
      <alignment vertical="center"/>
    </xf>
    <xf numFmtId="177" fontId="1" fillId="0" borderId="0" applyFont="0" applyFill="0" applyBorder="0" applyAlignment="0" applyProtection="0">
      <alignment vertical="center"/>
    </xf>
    <xf numFmtId="177" fontId="1" fillId="0" borderId="0" applyFont="0" applyFill="0" applyBorder="0" applyAlignment="0" applyProtection="0">
      <alignment vertical="center"/>
    </xf>
    <xf numFmtId="43" fontId="1" fillId="0" borderId="0" applyFont="0" applyFill="0" applyBorder="0" applyAlignment="0" applyProtection="0"/>
    <xf numFmtId="43" fontId="1" fillId="0" borderId="0" applyFont="0" applyFill="0" applyBorder="0" applyAlignment="0" applyProtection="0"/>
    <xf numFmtId="176" fontId="6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21" borderId="0" applyNumberFormat="0" applyBorder="0" applyAlignment="0" applyProtection="0">
      <alignment vertical="center"/>
    </xf>
    <xf numFmtId="0" fontId="10" fillId="38" borderId="0" applyNumberFormat="0" applyBorder="0" applyAlignment="0" applyProtection="0">
      <alignment vertical="center"/>
    </xf>
    <xf numFmtId="0" fontId="10" fillId="21" borderId="0" applyNumberFormat="0" applyBorder="0" applyAlignment="0" applyProtection="0">
      <alignment vertical="center"/>
    </xf>
    <xf numFmtId="0" fontId="10" fillId="38" borderId="0" applyNumberFormat="0" applyBorder="0" applyAlignment="0" applyProtection="0">
      <alignment vertical="center"/>
    </xf>
    <xf numFmtId="0" fontId="10" fillId="21"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21" borderId="0" applyNumberFormat="0" applyBorder="0" applyAlignment="0" applyProtection="0">
      <alignment vertical="center"/>
    </xf>
    <xf numFmtId="0" fontId="10" fillId="38" borderId="0" applyNumberFormat="0" applyBorder="0" applyAlignment="0" applyProtection="0">
      <alignment vertical="center"/>
    </xf>
    <xf numFmtId="0" fontId="23" fillId="21"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23"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23" fillId="38" borderId="0" applyNumberFormat="0" applyBorder="0" applyAlignment="0" applyProtection="0">
      <alignment vertical="center"/>
    </xf>
    <xf numFmtId="0" fontId="23" fillId="38" borderId="0" applyNumberFormat="0" applyBorder="0" applyAlignment="0" applyProtection="0">
      <alignment vertical="center"/>
    </xf>
    <xf numFmtId="0" fontId="23" fillId="38" borderId="0" applyNumberFormat="0" applyBorder="0" applyAlignment="0" applyProtection="0">
      <alignment vertical="center"/>
    </xf>
    <xf numFmtId="0" fontId="23" fillId="38" borderId="0" applyNumberFormat="0" applyBorder="0" applyAlignment="0" applyProtection="0">
      <alignment vertical="center"/>
    </xf>
    <xf numFmtId="0" fontId="10" fillId="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38"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3" fillId="5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3" fillId="5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23"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23" fillId="41" borderId="0" applyNumberFormat="0" applyBorder="0" applyAlignment="0" applyProtection="0">
      <alignment vertical="center"/>
    </xf>
    <xf numFmtId="0" fontId="23" fillId="41" borderId="0" applyNumberFormat="0" applyBorder="0" applyAlignment="0" applyProtection="0">
      <alignment vertical="center"/>
    </xf>
    <xf numFmtId="0" fontId="23" fillId="41" borderId="0" applyNumberFormat="0" applyBorder="0" applyAlignment="0" applyProtection="0">
      <alignment vertical="center"/>
    </xf>
    <xf numFmtId="0" fontId="23" fillId="41" borderId="0" applyNumberFormat="0" applyBorder="0" applyAlignment="0" applyProtection="0">
      <alignment vertical="center"/>
    </xf>
    <xf numFmtId="0" fontId="23" fillId="41" borderId="0" applyNumberFormat="0" applyBorder="0" applyAlignment="0" applyProtection="0">
      <alignment vertical="center"/>
    </xf>
    <xf numFmtId="0" fontId="23" fillId="41" borderId="0" applyNumberFormat="0" applyBorder="0" applyAlignment="0" applyProtection="0">
      <alignment vertical="center"/>
    </xf>
    <xf numFmtId="0" fontId="23"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41"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23"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23"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59" fillId="29"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23"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23" fillId="54" borderId="0" applyNumberFormat="0" applyBorder="0" applyAlignment="0" applyProtection="0">
      <alignment vertical="center"/>
    </xf>
    <xf numFmtId="0" fontId="23" fillId="54" borderId="0" applyNumberFormat="0" applyBorder="0" applyAlignment="0" applyProtection="0">
      <alignment vertical="center"/>
    </xf>
    <xf numFmtId="0" fontId="23" fillId="54" borderId="0" applyNumberFormat="0" applyBorder="0" applyAlignment="0" applyProtection="0">
      <alignment vertical="center"/>
    </xf>
    <xf numFmtId="0" fontId="23" fillId="54" borderId="0" applyNumberFormat="0" applyBorder="0" applyAlignment="0" applyProtection="0">
      <alignment vertical="center"/>
    </xf>
    <xf numFmtId="0" fontId="23" fillId="54" borderId="0" applyNumberFormat="0" applyBorder="0" applyAlignment="0" applyProtection="0">
      <alignment vertical="center"/>
    </xf>
    <xf numFmtId="0" fontId="23"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10" fillId="54"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59" fillId="29" borderId="0" applyNumberFormat="0" applyBorder="0" applyAlignment="0" applyProtection="0">
      <alignment vertical="center"/>
    </xf>
    <xf numFmtId="0" fontId="59" fillId="29" borderId="0" applyNumberFormat="0" applyBorder="0" applyAlignment="0" applyProtection="0">
      <alignment vertical="center"/>
    </xf>
    <xf numFmtId="0" fontId="59" fillId="29" borderId="0" applyNumberFormat="0" applyBorder="0" applyAlignment="0" applyProtection="0">
      <alignment vertical="center"/>
    </xf>
    <xf numFmtId="0" fontId="59" fillId="29" borderId="0" applyNumberFormat="0" applyBorder="0" applyAlignment="0" applyProtection="0">
      <alignment vertical="center"/>
    </xf>
    <xf numFmtId="0" fontId="59" fillId="29" borderId="0" applyNumberFormat="0" applyBorder="0" applyAlignment="0" applyProtection="0">
      <alignment vertical="center"/>
    </xf>
    <xf numFmtId="0" fontId="59" fillId="29" borderId="0" applyNumberFormat="0" applyBorder="0" applyAlignment="0" applyProtection="0">
      <alignment vertical="center"/>
    </xf>
    <xf numFmtId="0" fontId="59" fillId="29" borderId="0" applyNumberFormat="0" applyBorder="0" applyAlignment="0" applyProtection="0">
      <alignment vertical="center"/>
    </xf>
    <xf numFmtId="0" fontId="59" fillId="29" borderId="0" applyNumberFormat="0" applyBorder="0" applyAlignment="0" applyProtection="0">
      <alignment vertical="center"/>
    </xf>
    <xf numFmtId="0" fontId="59" fillId="29" borderId="0" applyNumberFormat="0" applyBorder="0" applyAlignment="0" applyProtection="0">
      <alignment vertical="center"/>
    </xf>
    <xf numFmtId="0" fontId="59" fillId="29" borderId="0" applyNumberFormat="0" applyBorder="0" applyAlignment="0" applyProtection="0">
      <alignment vertical="center"/>
    </xf>
    <xf numFmtId="0" fontId="59" fillId="29" borderId="0" applyNumberFormat="0" applyBorder="0" applyAlignment="0" applyProtection="0">
      <alignment vertical="center"/>
    </xf>
    <xf numFmtId="0" fontId="5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29" fillId="29" borderId="0" applyNumberFormat="0" applyBorder="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31" fillId="30" borderId="15" applyNumberFormat="0" applyAlignment="0" applyProtection="0">
      <alignment vertical="center"/>
    </xf>
    <xf numFmtId="0" fontId="31" fillId="30" borderId="15" applyNumberFormat="0" applyAlignment="0" applyProtection="0">
      <alignment vertical="center"/>
    </xf>
    <xf numFmtId="0" fontId="31" fillId="30" borderId="15" applyNumberFormat="0" applyAlignment="0" applyProtection="0">
      <alignment vertical="center"/>
    </xf>
    <xf numFmtId="0" fontId="31" fillId="30" borderId="15" applyNumberFormat="0" applyAlignment="0" applyProtection="0">
      <alignment vertical="center"/>
    </xf>
    <xf numFmtId="0" fontId="31" fillId="30" borderId="15" applyNumberFormat="0" applyAlignment="0" applyProtection="0">
      <alignment vertical="center"/>
    </xf>
    <xf numFmtId="0" fontId="31" fillId="30" borderId="15" applyNumberFormat="0" applyAlignment="0" applyProtection="0">
      <alignment vertical="center"/>
    </xf>
    <xf numFmtId="0" fontId="31" fillId="30" borderId="15" applyNumberFormat="0" applyAlignment="0" applyProtection="0">
      <alignment vertical="center"/>
    </xf>
    <xf numFmtId="0" fontId="31" fillId="30" borderId="15" applyNumberFormat="0" applyAlignment="0" applyProtection="0">
      <alignment vertical="center"/>
    </xf>
    <xf numFmtId="0" fontId="31" fillId="30" borderId="15" applyNumberFormat="0" applyAlignment="0" applyProtection="0">
      <alignment vertical="center"/>
    </xf>
    <xf numFmtId="0" fontId="31"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31"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44" fillId="30" borderId="15"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9" fillId="28" borderId="17" applyNumberFormat="0" applyAlignment="0" applyProtection="0">
      <alignment vertical="center"/>
    </xf>
    <xf numFmtId="0" fontId="69" fillId="28" borderId="17" applyNumberFormat="0" applyAlignment="0" applyProtection="0">
      <alignment vertical="center"/>
    </xf>
    <xf numFmtId="0" fontId="69" fillId="28" borderId="17" applyNumberFormat="0" applyAlignment="0" applyProtection="0">
      <alignment vertical="center"/>
    </xf>
    <xf numFmtId="0" fontId="69" fillId="28" borderId="17" applyNumberFormat="0" applyAlignment="0" applyProtection="0">
      <alignment vertical="center"/>
    </xf>
    <xf numFmtId="0" fontId="69" fillId="28" borderId="17" applyNumberFormat="0" applyAlignment="0" applyProtection="0">
      <alignment vertical="center"/>
    </xf>
    <xf numFmtId="0" fontId="69" fillId="28" borderId="17" applyNumberFormat="0" applyAlignment="0" applyProtection="0">
      <alignment vertical="center"/>
    </xf>
    <xf numFmtId="0" fontId="69" fillId="28" borderId="17" applyNumberFormat="0" applyAlignment="0" applyProtection="0">
      <alignment vertical="center"/>
    </xf>
    <xf numFmtId="0" fontId="69" fillId="28" borderId="17" applyNumberFormat="0" applyAlignment="0" applyProtection="0">
      <alignment vertical="center"/>
    </xf>
    <xf numFmtId="0" fontId="69" fillId="28" borderId="17" applyNumberFormat="0" applyAlignment="0" applyProtection="0">
      <alignment vertical="center"/>
    </xf>
    <xf numFmtId="0" fontId="69" fillId="28" borderId="17" applyNumberFormat="0" applyAlignment="0" applyProtection="0">
      <alignment vertical="center"/>
    </xf>
    <xf numFmtId="0" fontId="69" fillId="28" borderId="17" applyNumberFormat="0" applyAlignment="0" applyProtection="0">
      <alignment vertical="center"/>
    </xf>
    <xf numFmtId="0" fontId="69" fillId="28" borderId="17" applyNumberFormat="0" applyAlignment="0" applyProtection="0">
      <alignment vertical="center"/>
    </xf>
    <xf numFmtId="0" fontId="69"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9"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68" fillId="28" borderId="17" applyNumberFormat="0" applyAlignment="0" applyProtection="0">
      <alignment vertical="center"/>
    </xf>
    <xf numFmtId="0" fontId="55" fillId="0" borderId="0"/>
    <xf numFmtId="0" fontId="55" fillId="0" borderId="0"/>
    <xf numFmtId="0" fontId="55" fillId="0" borderId="0"/>
    <xf numFmtId="0" fontId="55" fillId="0" borderId="0"/>
    <xf numFmtId="0" fontId="48" fillId="0" borderId="0"/>
    <xf numFmtId="0" fontId="70" fillId="0" borderId="0"/>
    <xf numFmtId="0" fontId="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70" fillId="0" borderId="0"/>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0" borderId="0"/>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55" borderId="25"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25" fillId="55" borderId="25" applyNumberFormat="0" applyFont="0" applyAlignment="0" applyProtection="0">
      <alignment vertical="center"/>
    </xf>
    <xf numFmtId="0" fontId="25" fillId="55" borderId="25" applyNumberFormat="0" applyFont="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96">
    <xf numFmtId="0" fontId="0" fillId="0" borderId="0" xfId="0"/>
    <xf numFmtId="178" fontId="1" fillId="0" borderId="0" xfId="0" applyNumberFormat="1" applyFont="1" applyAlignment="1">
      <alignment horizontal="center" vertical="center" wrapText="1"/>
    </xf>
    <xf numFmtId="178" fontId="2" fillId="0" borderId="0" xfId="0" applyNumberFormat="1" applyFont="1" applyAlignment="1">
      <alignment horizontal="center" vertical="center" wrapText="1"/>
    </xf>
    <xf numFmtId="178" fontId="1" fillId="0" borderId="0" xfId="0" applyNumberFormat="1" applyFont="1" applyAlignment="1">
      <alignment vertical="center" wrapText="1"/>
    </xf>
    <xf numFmtId="178" fontId="3" fillId="0" borderId="0" xfId="0" applyNumberFormat="1" applyFont="1" applyAlignment="1">
      <alignment horizontal="center" vertical="center" wrapText="1"/>
    </xf>
    <xf numFmtId="178" fontId="0" fillId="0" borderId="0" xfId="0" applyNumberFormat="1" applyFont="1" applyAlignment="1">
      <alignment horizontal="left" vertical="center" wrapText="1"/>
    </xf>
    <xf numFmtId="178" fontId="1" fillId="0" borderId="1" xfId="0" applyNumberFormat="1" applyFont="1" applyBorder="1" applyAlignment="1">
      <alignment horizontal="center" vertical="center" wrapText="1"/>
    </xf>
    <xf numFmtId="178" fontId="1" fillId="0" borderId="1" xfId="0" applyNumberFormat="1" applyFont="1" applyBorder="1" applyAlignment="1">
      <alignment vertical="center" wrapText="1"/>
    </xf>
    <xf numFmtId="178" fontId="2" fillId="0" borderId="1" xfId="0" applyNumberFormat="1" applyFont="1" applyBorder="1" applyAlignment="1">
      <alignment horizontal="center" vertical="center" wrapText="1"/>
    </xf>
    <xf numFmtId="0" fontId="0" fillId="0" borderId="0" xfId="0" applyAlignment="1">
      <alignment horizontal="center"/>
    </xf>
    <xf numFmtId="0" fontId="1" fillId="0" borderId="0" xfId="0" applyFont="1"/>
    <xf numFmtId="178" fontId="0" fillId="0" borderId="1" xfId="0" applyNumberFormat="1" applyFont="1" applyBorder="1" applyAlignment="1">
      <alignment horizontal="center" vertical="center" wrapText="1"/>
    </xf>
    <xf numFmtId="0" fontId="0" fillId="0" borderId="1" xfId="0" applyBorder="1"/>
    <xf numFmtId="0" fontId="1" fillId="0" borderId="1" xfId="0" applyFont="1" applyBorder="1"/>
    <xf numFmtId="178" fontId="0" fillId="0" borderId="0" xfId="0" applyNumberFormat="1" applyFont="1" applyAlignment="1">
      <alignment vertical="center" wrapText="1"/>
    </xf>
    <xf numFmtId="178" fontId="0" fillId="0" borderId="2" xfId="0" applyNumberFormat="1" applyFont="1" applyBorder="1" applyAlignment="1">
      <alignment horizontal="left" vertical="center" wrapText="1"/>
    </xf>
    <xf numFmtId="178" fontId="1" fillId="0" borderId="3" xfId="0" applyNumberFormat="1" applyFont="1" applyBorder="1" applyAlignment="1">
      <alignment vertical="center" wrapText="1"/>
    </xf>
    <xf numFmtId="178" fontId="1" fillId="0" borderId="4" xfId="0" applyNumberFormat="1" applyFont="1" applyBorder="1" applyAlignment="1">
      <alignment horizontal="center" vertical="center" wrapText="1"/>
    </xf>
    <xf numFmtId="178" fontId="1" fillId="0" borderId="5" xfId="0" applyNumberFormat="1" applyFont="1" applyBorder="1" applyAlignment="1">
      <alignment horizontal="center" vertical="center" wrapText="1"/>
    </xf>
    <xf numFmtId="178" fontId="1" fillId="0" borderId="6" xfId="0" applyNumberFormat="1" applyFont="1" applyBorder="1" applyAlignment="1">
      <alignment vertical="center" wrapText="1"/>
    </xf>
    <xf numFmtId="178" fontId="1" fillId="0" borderId="7" xfId="0" applyNumberFormat="1" applyFont="1" applyBorder="1" applyAlignment="1">
      <alignment vertical="center" wrapText="1"/>
    </xf>
    <xf numFmtId="49" fontId="2" fillId="0" borderId="1" xfId="3074" applyNumberFormat="1" applyFont="1" applyBorder="1" applyAlignment="1">
      <alignment horizontal="center" vertical="center"/>
    </xf>
    <xf numFmtId="49" fontId="2" fillId="0" borderId="1" xfId="3074" applyNumberFormat="1" applyFont="1" applyBorder="1" applyAlignment="1">
      <alignment horizontal="left" vertical="center"/>
    </xf>
    <xf numFmtId="0" fontId="2" fillId="0" borderId="1" xfId="3074" applyFont="1" applyBorder="1" applyAlignment="1">
      <alignment vertical="center"/>
    </xf>
    <xf numFmtId="179" fontId="2" fillId="0" borderId="1" xfId="3074" applyNumberFormat="1" applyFont="1" applyBorder="1" applyAlignment="1">
      <alignment horizontal="center" vertical="center"/>
    </xf>
    <xf numFmtId="180" fontId="2" fillId="0" borderId="1" xfId="3074" applyNumberFormat="1" applyFont="1" applyBorder="1" applyAlignment="1">
      <alignment horizontal="center" vertical="center"/>
    </xf>
    <xf numFmtId="0" fontId="2" fillId="0" borderId="1" xfId="3074" applyFont="1" applyBorder="1" applyAlignment="1">
      <alignment horizontal="left" vertical="center"/>
    </xf>
    <xf numFmtId="0" fontId="4" fillId="0" borderId="1" xfId="3074" applyNumberFormat="1" applyFont="1" applyBorder="1" applyAlignment="1">
      <alignment vertical="center"/>
    </xf>
    <xf numFmtId="49" fontId="2" fillId="0" borderId="1" xfId="3074" applyNumberFormat="1" applyFont="1" applyBorder="1" applyAlignment="1">
      <alignment horizontal="center"/>
    </xf>
    <xf numFmtId="178" fontId="1" fillId="0" borderId="8" xfId="0" applyNumberFormat="1" applyFont="1" applyBorder="1" applyAlignment="1">
      <alignment horizontal="center" vertical="center" wrapText="1"/>
    </xf>
    <xf numFmtId="181" fontId="0" fillId="0" borderId="1" xfId="3074" applyNumberFormat="1" applyFont="1" applyBorder="1" applyAlignment="1">
      <alignment horizontal="right" vertical="center"/>
    </xf>
    <xf numFmtId="178" fontId="1" fillId="0" borderId="2" xfId="0" applyNumberFormat="1" applyFont="1"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3" fillId="0" borderId="0" xfId="0" applyFont="1" applyAlignment="1">
      <alignment horizontal="center" vertical="center" wrapText="1"/>
    </xf>
    <xf numFmtId="0" fontId="0" fillId="0" borderId="0" xfId="0" applyFont="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178"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9" fontId="1" fillId="0" borderId="1" xfId="0" applyNumberFormat="1" applyFont="1" applyBorder="1" applyAlignment="1">
      <alignment horizontal="left" vertical="center" wrapText="1"/>
    </xf>
    <xf numFmtId="49" fontId="1" fillId="0" borderId="1" xfId="0" applyNumberFormat="1" applyFont="1" applyBorder="1" applyAlignment="1">
      <alignment vertical="center" wrapText="1"/>
    </xf>
    <xf numFmtId="178" fontId="0" fillId="0" borderId="0" xfId="0" applyNumberFormat="1" applyAlignment="1">
      <alignment horizontal="center"/>
    </xf>
    <xf numFmtId="0" fontId="0" fillId="0" borderId="0" xfId="0" applyFont="1" applyAlignment="1">
      <alignment vertical="center" wrapText="1"/>
    </xf>
    <xf numFmtId="0" fontId="2" fillId="0" borderId="0" xfId="0" applyFont="1"/>
    <xf numFmtId="0" fontId="2" fillId="0" borderId="0" xfId="0" applyFont="1" applyAlignment="1">
      <alignment shrinkToFit="1"/>
    </xf>
    <xf numFmtId="178" fontId="0" fillId="0" borderId="0" xfId="0" applyNumberFormat="1" applyAlignment="1">
      <alignment vertical="center" wrapText="1"/>
    </xf>
    <xf numFmtId="178" fontId="2" fillId="0" borderId="0" xfId="0" applyNumberFormat="1" applyFont="1" applyAlignment="1">
      <alignment vertical="center" wrapText="1"/>
    </xf>
    <xf numFmtId="178" fontId="2" fillId="0" borderId="0" xfId="0" applyNumberFormat="1" applyFont="1" applyAlignment="1">
      <alignment vertical="center" shrinkToFit="1"/>
    </xf>
    <xf numFmtId="178" fontId="0" fillId="0" borderId="2" xfId="0" applyNumberFormat="1" applyBorder="1" applyAlignment="1">
      <alignment horizontal="center" vertical="center" wrapText="1"/>
    </xf>
    <xf numFmtId="178" fontId="0" fillId="0" borderId="1" xfId="0" applyNumberFormat="1" applyBorder="1" applyAlignment="1">
      <alignment horizontal="center" vertical="center" wrapText="1"/>
    </xf>
    <xf numFmtId="178" fontId="2" fillId="0" borderId="1" xfId="0" applyNumberFormat="1" applyFont="1" applyBorder="1" applyAlignment="1">
      <alignment horizontal="center" vertical="center" shrinkToFit="1"/>
    </xf>
    <xf numFmtId="178" fontId="0" fillId="0" borderId="1" xfId="0" applyNumberFormat="1" applyBorder="1" applyAlignment="1">
      <alignment vertical="center" wrapText="1"/>
    </xf>
    <xf numFmtId="178" fontId="5" fillId="0" borderId="1" xfId="0" applyNumberFormat="1" applyFont="1" applyBorder="1" applyAlignment="1">
      <alignment vertical="center" wrapText="1"/>
    </xf>
    <xf numFmtId="178" fontId="2" fillId="0" borderId="1" xfId="0" applyNumberFormat="1" applyFont="1" applyBorder="1" applyAlignment="1">
      <alignment vertical="center" shrinkToFit="1"/>
    </xf>
    <xf numFmtId="178" fontId="2" fillId="0" borderId="1" xfId="0" applyNumberFormat="1" applyFont="1" applyBorder="1" applyAlignment="1">
      <alignment vertical="center" wrapText="1"/>
    </xf>
    <xf numFmtId="178" fontId="0" fillId="0" borderId="1" xfId="0" applyNumberFormat="1" applyFont="1" applyBorder="1" applyAlignment="1">
      <alignment vertical="center" shrinkToFit="1"/>
    </xf>
    <xf numFmtId="0" fontId="0" fillId="0" borderId="0" xfId="0" applyAlignment="1">
      <alignment horizontal="left"/>
    </xf>
    <xf numFmtId="181" fontId="0" fillId="0" borderId="0" xfId="0" applyNumberFormat="1" applyAlignment="1">
      <alignment shrinkToFit="1"/>
    </xf>
    <xf numFmtId="178" fontId="1" fillId="0" borderId="0" xfId="0" applyNumberFormat="1" applyFont="1" applyAlignment="1">
      <alignment horizontal="left" vertical="center" wrapText="1"/>
    </xf>
    <xf numFmtId="181" fontId="1" fillId="0" borderId="0" xfId="0" applyNumberFormat="1" applyFont="1" applyAlignment="1">
      <alignment vertical="center" shrinkToFit="1"/>
    </xf>
    <xf numFmtId="178" fontId="0" fillId="0" borderId="2" xfId="0" applyNumberFormat="1" applyFont="1" applyBorder="1" applyAlignment="1">
      <alignment horizontal="center" vertical="center" wrapText="1"/>
    </xf>
    <xf numFmtId="181" fontId="1" fillId="0" borderId="1" xfId="0" applyNumberFormat="1" applyFont="1" applyBorder="1" applyAlignment="1">
      <alignment horizontal="center" vertical="center" shrinkToFit="1"/>
    </xf>
    <xf numFmtId="178" fontId="1" fillId="0" borderId="1" xfId="0" applyNumberFormat="1" applyFont="1" applyBorder="1" applyAlignment="1">
      <alignment horizontal="left" vertical="center" wrapText="1"/>
    </xf>
    <xf numFmtId="181" fontId="1" fillId="0" borderId="1" xfId="0" applyNumberFormat="1" applyFont="1" applyBorder="1" applyAlignment="1">
      <alignment vertical="center" shrinkToFit="1"/>
    </xf>
    <xf numFmtId="178" fontId="1" fillId="0" borderId="3" xfId="0" applyNumberFormat="1" applyFont="1" applyBorder="1" applyAlignment="1">
      <alignment horizontal="center" vertical="center" wrapText="1"/>
    </xf>
    <xf numFmtId="178" fontId="1" fillId="0" borderId="7" xfId="0" applyNumberFormat="1" applyFont="1" applyBorder="1" applyAlignment="1">
      <alignment horizontal="center" vertical="center" wrapText="1"/>
    </xf>
    <xf numFmtId="0" fontId="0" fillId="0" borderId="0" xfId="0" applyFill="1"/>
    <xf numFmtId="178" fontId="1" fillId="0" borderId="1" xfId="0" applyNumberFormat="1" applyFont="1" applyFill="1" applyBorder="1" applyAlignment="1">
      <alignment vertical="center" wrapText="1"/>
    </xf>
    <xf numFmtId="178" fontId="2" fillId="0" borderId="1" xfId="0" applyNumberFormat="1" applyFont="1" applyFill="1" applyBorder="1" applyAlignment="1">
      <alignment vertical="center" shrinkToFit="1"/>
    </xf>
    <xf numFmtId="0" fontId="2" fillId="0" borderId="0" xfId="0" applyFont="1" applyAlignment="1">
      <alignment vertical="center" wrapText="1"/>
    </xf>
    <xf numFmtId="0" fontId="2" fillId="0" borderId="1" xfId="0" applyFont="1" applyBorder="1" applyAlignment="1">
      <alignment vertical="center" wrapText="1"/>
    </xf>
    <xf numFmtId="178" fontId="1" fillId="0" borderId="0" xfId="0" applyNumberFormat="1" applyFont="1"/>
    <xf numFmtId="0" fontId="2" fillId="0" borderId="0" xfId="0" applyFont="1" applyAlignment="1">
      <alignment vertical="center"/>
    </xf>
    <xf numFmtId="178" fontId="1" fillId="0" borderId="0" xfId="0" applyNumberFormat="1" applyFont="1" applyAlignment="1">
      <alignment vertical="center"/>
    </xf>
    <xf numFmtId="0" fontId="3" fillId="0" borderId="0" xfId="0" applyFont="1" applyBorder="1" applyAlignment="1">
      <alignment horizontal="center" vertical="center"/>
    </xf>
    <xf numFmtId="0" fontId="2" fillId="0" borderId="0" xfId="0" applyFont="1" applyBorder="1" applyAlignment="1">
      <alignment vertical="center"/>
    </xf>
    <xf numFmtId="178" fontId="1" fillId="0" borderId="0" xfId="0" applyNumberFormat="1" applyFont="1" applyBorder="1" applyAlignment="1">
      <alignmen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2" fillId="0" borderId="1" xfId="0" applyFont="1" applyBorder="1" applyAlignment="1">
      <alignment vertical="center"/>
    </xf>
    <xf numFmtId="178" fontId="1" fillId="0" borderId="1" xfId="0" applyNumberFormat="1" applyFont="1" applyBorder="1" applyAlignment="1">
      <alignment vertical="center"/>
    </xf>
    <xf numFmtId="0" fontId="1" fillId="0" borderId="0" xfId="0" applyFont="1" applyAlignment="1">
      <alignment wrapText="1"/>
    </xf>
    <xf numFmtId="0" fontId="1" fillId="0" borderId="0" xfId="0" applyFont="1" applyAlignment="1">
      <alignment horizontal="center"/>
    </xf>
    <xf numFmtId="0" fontId="1" fillId="0" borderId="0" xfId="0" applyFont="1" applyAlignment="1">
      <alignment horizontal="center" vertical="center"/>
    </xf>
    <xf numFmtId="0" fontId="1" fillId="0" borderId="0" xfId="0" applyFont="1" applyAlignment="1">
      <alignment vertical="center"/>
    </xf>
    <xf numFmtId="0" fontId="3" fillId="0" borderId="2" xfId="0" applyFont="1" applyBorder="1" applyAlignment="1">
      <alignment horizontal="center" vertical="center"/>
    </xf>
    <xf numFmtId="0" fontId="1" fillId="0" borderId="1" xfId="0" applyFont="1" applyBorder="1" applyAlignment="1">
      <alignment horizontal="center" vertical="center"/>
    </xf>
    <xf numFmtId="0" fontId="1" fillId="2" borderId="1" xfId="0" applyFont="1" applyFill="1" applyBorder="1" applyAlignment="1">
      <alignment horizontal="center" vertical="center"/>
    </xf>
    <xf numFmtId="0" fontId="1" fillId="0" borderId="1" xfId="0" applyFont="1" applyBorder="1" applyAlignment="1">
      <alignment vertical="center"/>
    </xf>
    <xf numFmtId="0" fontId="0" fillId="0" borderId="1" xfId="0" applyFont="1" applyBorder="1" applyAlignment="1">
      <alignment vertical="center" wrapText="1"/>
    </xf>
    <xf numFmtId="0" fontId="0" fillId="0" borderId="0" xfId="0" applyAlignment="1">
      <alignment vertical="center"/>
    </xf>
    <xf numFmtId="0" fontId="0" fillId="0" borderId="0" xfId="0" applyAlignment="1">
      <alignment horizontal="center" vertical="center"/>
    </xf>
    <xf numFmtId="0" fontId="0" fillId="0" borderId="1" xfId="0" applyBorder="1" applyAlignment="1">
      <alignment vertical="center" wrapText="1"/>
    </xf>
    <xf numFmtId="0" fontId="0" fillId="0" borderId="1" xfId="0" applyBorder="1" applyAlignment="1">
      <alignment horizontal="center" vertical="center"/>
    </xf>
  </cellXfs>
  <cellStyles count="4312">
    <cellStyle name="常规" xfId="0" builtinId="0"/>
    <cellStyle name="货币[0]" xfId="1" builtinId="7"/>
    <cellStyle name="20% - 强调文字颜色 2 3 6" xfId="2"/>
    <cellStyle name="货币" xfId="3" builtinId="4"/>
    <cellStyle name="好_Book1 3_2017部门预算“一上”单位申报表 2 2" xfId="4"/>
    <cellStyle name="40% - 强调文字颜色 1 2 4 2" xfId="5"/>
    <cellStyle name="强调文字颜色 2 3 2" xfId="6"/>
    <cellStyle name="输入" xfId="7" builtinId="20"/>
    <cellStyle name="20% - 强调文字颜色 3 2 3 3" xfId="8"/>
    <cellStyle name="20% - 强调文字颜色 3" xfId="9" builtinId="38"/>
    <cellStyle name="差_2017部门预算“一上”部门汇总申报表 2 3" xfId="10"/>
    <cellStyle name="20% - 强调文字颜色 2 4 2 3" xfId="11"/>
    <cellStyle name="输出 3" xfId="12"/>
    <cellStyle name="40% - 强调文字颜色 1 3 2 3" xfId="13"/>
    <cellStyle name="检查单元格 2 5 4" xfId="14"/>
    <cellStyle name="20% - 强调文字颜色 1 2" xfId="15"/>
    <cellStyle name="20% - 强调文字颜色 1 2 2 3 3" xfId="16"/>
    <cellStyle name="20% - 强调文字颜色 1 2 2 4 2" xfId="17"/>
    <cellStyle name="40% - 强调文字颜色 6 2 4 2 3" xfId="18"/>
    <cellStyle name="差_部门预算套表 5 4" xfId="19"/>
    <cellStyle name="常规 7 6 3" xfId="20"/>
    <cellStyle name="40% - 强调文字颜色 1 3 5" xfId="21"/>
    <cellStyle name="千位分隔[0]" xfId="22" builtinId="6"/>
    <cellStyle name="常规 3 4 3" xfId="23"/>
    <cellStyle name="20% - 强调文字颜色 4 2 4 3" xfId="24"/>
    <cellStyle name="40% - 强调文字颜色 3" xfId="25" builtinId="39"/>
    <cellStyle name="40% - 强调文字颜色 3 3 3 2" xfId="26"/>
    <cellStyle name="汇总 3 5" xfId="27"/>
    <cellStyle name="40% - 强调文字颜色 1 2 2 3 3" xfId="28"/>
    <cellStyle name="差" xfId="29" builtinId="27"/>
    <cellStyle name="好_Book1 4 6" xfId="30"/>
    <cellStyle name="千位分隔" xfId="31" builtinId="3"/>
    <cellStyle name="60% - 强调文字颜色 5 3 5 4" xfId="32"/>
    <cellStyle name="20% - 强调文字颜色 2 2 4 2 3" xfId="33"/>
    <cellStyle name="60% - 强调文字颜色 3" xfId="34" builtinId="40"/>
    <cellStyle name="超链接" xfId="35" builtinId="8"/>
    <cellStyle name="百分比" xfId="36" builtinId="5"/>
    <cellStyle name="已访问的超链接" xfId="37" builtinId="9"/>
    <cellStyle name="适中 2 4 2" xfId="38"/>
    <cellStyle name="20% - 强调文字颜色 6 4 2 2" xfId="39"/>
    <cellStyle name="注释" xfId="40" builtinId="10"/>
    <cellStyle name="差_Book1 9 4" xfId="41"/>
    <cellStyle name="60% - 强调文字颜色 2 3" xfId="42"/>
    <cellStyle name="60% - 强调文字颜色 2" xfId="43" builtinId="36"/>
    <cellStyle name="解释性文本 2 2" xfId="44"/>
    <cellStyle name="20% - 强调文字颜色 5 3 6" xfId="45"/>
    <cellStyle name="标题 4" xfId="46" builtinId="19"/>
    <cellStyle name="警告文本" xfId="47" builtinId="11"/>
    <cellStyle name="常规 6 5" xfId="48"/>
    <cellStyle name="常规 4 4 3" xfId="49"/>
    <cellStyle name="常规 4 2 2 3" xfId="50"/>
    <cellStyle name="40% - 强调文字颜色 2 2 4 2 2" xfId="51"/>
    <cellStyle name="20% - 强调文字颜色 4 3 4 3" xfId="52"/>
    <cellStyle name="20% - 强调文字颜色 4 4 2" xfId="53"/>
    <cellStyle name="标题" xfId="54" builtinId="15"/>
    <cellStyle name="解释性文本" xfId="55" builtinId="53"/>
    <cellStyle name="40% - 强调文字颜色 6 3 8" xfId="56"/>
    <cellStyle name="20% - 强调文字颜色 5 3 3" xfId="57"/>
    <cellStyle name="标题 1" xfId="58" builtinId="16"/>
    <cellStyle name="40% - 强调文字颜色 6 3 9" xfId="59"/>
    <cellStyle name="20% - 强调文字颜色 4 4 2 2" xfId="60"/>
    <cellStyle name="20% - 强调文字颜色 5 3 4" xfId="61"/>
    <cellStyle name="标题 2" xfId="62" builtinId="17"/>
    <cellStyle name="20% - 强调文字颜色 1 3 9" xfId="63"/>
    <cellStyle name="20% - 强调文字颜色 5 2 3 3" xfId="64"/>
    <cellStyle name="60% - 强调文字颜色 1" xfId="65" builtinId="32"/>
    <cellStyle name="20% - 强调文字颜色 4 4 2 3" xfId="66"/>
    <cellStyle name="20% - 强调文字颜色 5 3 5" xfId="67"/>
    <cellStyle name="标题 3" xfId="68" builtinId="18"/>
    <cellStyle name="60% - 强调文字颜色 4" xfId="69" builtinId="44"/>
    <cellStyle name="输出" xfId="70" builtinId="21"/>
    <cellStyle name="20% - 强调文字颜色 2 4 2" xfId="71"/>
    <cellStyle name="计算" xfId="72" builtinId="22"/>
    <cellStyle name="计算 2 3 3" xfId="73"/>
    <cellStyle name="标题 1 2 2 4" xfId="74"/>
    <cellStyle name="好_Book1 2 6" xfId="75"/>
    <cellStyle name="20% - 强调文字颜色 1 3 4 3" xfId="76"/>
    <cellStyle name="链接单元格 3 4 3" xfId="77"/>
    <cellStyle name="差 2 2 7" xfId="78"/>
    <cellStyle name="检查单元格" xfId="79" builtinId="23"/>
    <cellStyle name="常规 13 5" xfId="80"/>
    <cellStyle name="强调文字颜色 2 2 2 3 3" xfId="81"/>
    <cellStyle name="20% - 强调文字颜色 1 4 3" xfId="82"/>
    <cellStyle name="20% - 强调文字颜色 6" xfId="83" builtinId="50"/>
    <cellStyle name="好_Book1 3 3 2 3" xfId="84"/>
    <cellStyle name="强调文字颜色 2" xfId="85" builtinId="33"/>
    <cellStyle name="好_项目申报表_2017部门预算表格1 2 2 3" xfId="86"/>
    <cellStyle name="常规 2 2 2 5" xfId="87"/>
    <cellStyle name="40% - 强调文字颜色 4 2 3 3" xfId="88"/>
    <cellStyle name="好_部门预算套表 2 2 5" xfId="89"/>
    <cellStyle name="好 2 8" xfId="90"/>
    <cellStyle name="20% - 强调文字颜色 5 2 5 2" xfId="91"/>
    <cellStyle name="60% - 强调文字颜色 2 3 2 3" xfId="92"/>
    <cellStyle name="链接单元格" xfId="93" builtinId="24"/>
    <cellStyle name="差_61部门预算收支明细表 7" xfId="94"/>
    <cellStyle name="20% - 强调文字颜色 6 3 5" xfId="95"/>
    <cellStyle name="适中 2 5" xfId="96"/>
    <cellStyle name="20% - 强调文字颜色 6 4 3" xfId="97"/>
    <cellStyle name="汇总" xfId="98" builtinId="25"/>
    <cellStyle name="好" xfId="99" builtinId="26"/>
    <cellStyle name="差 2 3 2" xfId="100"/>
    <cellStyle name="适中" xfId="101" builtinId="28"/>
    <cellStyle name="好_Book1 7 4" xfId="102"/>
    <cellStyle name="强调文字颜色 2 2 4 2" xfId="103"/>
    <cellStyle name="20% - 强调文字颜色 3 3" xfId="104"/>
    <cellStyle name="常规 3 2 6" xfId="105"/>
    <cellStyle name="好_Book1_2017部门预算表格1 2 2 2" xfId="106"/>
    <cellStyle name="差_Book1 8 2" xfId="107"/>
    <cellStyle name="差_2017部门水府 4" xfId="108"/>
    <cellStyle name="20% - 强调文字颜色 3 3 8" xfId="109"/>
    <cellStyle name="20% - 强调文字颜色 4 2 2 6" xfId="110"/>
    <cellStyle name="40% - 强调文字颜色 1 3 4 4" xfId="111"/>
    <cellStyle name="20% - 强调文字颜色 5" xfId="112" builtinId="46"/>
    <cellStyle name="好_Book1 3 3 2 2" xfId="113"/>
    <cellStyle name="标题 5 3 3" xfId="114"/>
    <cellStyle name="强调文字颜色 1" xfId="115" builtinId="29"/>
    <cellStyle name="好_项目申报表_2017部门预算表格1 2 2 2" xfId="116"/>
    <cellStyle name="常规 2 2 2 4" xfId="117"/>
    <cellStyle name="40% - 强调文字颜色 4 2 3 2" xfId="118"/>
    <cellStyle name="20% - 强调文字颜色 2 3 4 4" xfId="119"/>
    <cellStyle name="40% - 强调文字颜色 1 2 8" xfId="120"/>
    <cellStyle name="20% - 强调文字颜色 1" xfId="121" builtinId="30"/>
    <cellStyle name="好_2017年环保局部门预算 2 3" xfId="122"/>
    <cellStyle name="链接单元格 3" xfId="123"/>
    <cellStyle name="差_61部门预算收支明细表 7 3" xfId="124"/>
    <cellStyle name="20% - 强调文字颜色 6 3 5 3" xfId="125"/>
    <cellStyle name="40% - 强调文字颜色 1" xfId="126" builtinId="31"/>
    <cellStyle name="差_2017部门预算“一上”部门汇总申报表 2 2" xfId="127"/>
    <cellStyle name="20% - 强调文字颜色 2" xfId="128" builtinId="34"/>
    <cellStyle name="好_2017年环保局部门预算 2 4" xfId="129"/>
    <cellStyle name="输出 2" xfId="130"/>
    <cellStyle name="20% - 强调文字颜色 2 4 2 2" xfId="131"/>
    <cellStyle name="链接单元格 4" xfId="132"/>
    <cellStyle name="20% - 强调文字颜色 6 3 5 4" xfId="133"/>
    <cellStyle name="强调文字颜色 4 3 9" xfId="134"/>
    <cellStyle name="汇总 3 4" xfId="135"/>
    <cellStyle name="40% - 强调文字颜色 1 2 2 3 2" xfId="136"/>
    <cellStyle name="40% - 强调文字颜色 2" xfId="137" builtinId="35"/>
    <cellStyle name="强调文字颜色 3" xfId="138" builtinId="37"/>
    <cellStyle name="常规 2 2 2 6" xfId="139"/>
    <cellStyle name="强调文字颜色 4" xfId="140" builtinId="41"/>
    <cellStyle name="20% - 强调文字颜色 4" xfId="141" builtinId="42"/>
    <cellStyle name="标题 5 3 2" xfId="142"/>
    <cellStyle name="40% - 强调文字颜色 4" xfId="143" builtinId="43"/>
    <cellStyle name="40% - 强调文字颜色 3 3 3 3" xfId="144"/>
    <cellStyle name="汇总 3 6" xfId="145"/>
    <cellStyle name="40% - 强调文字颜色 1 2 2 3 4" xfId="146"/>
    <cellStyle name="强调文字颜色 5" xfId="147" builtinId="45"/>
    <cellStyle name="40% - 强调文字颜色 5" xfId="148" builtinId="47"/>
    <cellStyle name="40% - 强调文字颜色 3 3 3 4" xfId="149"/>
    <cellStyle name="40% - 强调文字颜色 2 2 2 3 2 2" xfId="150"/>
    <cellStyle name="60% - 强调文字颜色 5" xfId="151" builtinId="48"/>
    <cellStyle name="强调文字颜色 6" xfId="152" builtinId="49"/>
    <cellStyle name="强调文字颜色 2 2 4 2 2" xfId="153"/>
    <cellStyle name="60% - 强调文字颜色 1 2 2 4 3" xfId="154"/>
    <cellStyle name="20% - 强调文字颜色 3 3 2" xfId="155"/>
    <cellStyle name="40% - 强调文字颜色 4 3 7" xfId="156"/>
    <cellStyle name="输出 3 3 2" xfId="157"/>
    <cellStyle name="40% - 强调文字颜色 2 2 2 3 2 3" xfId="158"/>
    <cellStyle name="40% - 强调文字颜色 6" xfId="159" builtinId="51"/>
    <cellStyle name="60% - 强调文字颜色 6" xfId="160" builtinId="52"/>
    <cellStyle name="好_61部门预算收支明细表1 2 3 2" xfId="161"/>
    <cellStyle name="好_61部门预算收支明细表1_2017部门预算表格1 4 3" xfId="162"/>
    <cellStyle name="差_61部门预算收支明细表1 4 3" xfId="163"/>
    <cellStyle name="20% - 强调文字颜色 1 2 2 2" xfId="164"/>
    <cellStyle name="解释性文本 2 3" xfId="165"/>
    <cellStyle name="常规 11 4 2" xfId="166"/>
    <cellStyle name="20% - 强调文字颜色 5 3 7" xfId="167"/>
    <cellStyle name="好_经建2017年部门单位“一上”项目申报表（缺国土局机关及环保局） 3 3" xfId="168"/>
    <cellStyle name="好_部门预算套表_2017部门水府" xfId="169"/>
    <cellStyle name="_ET_STYLE_NoName_00_" xfId="170"/>
    <cellStyle name="20% - 强调文字颜色 1 2 2 3" xfId="171"/>
    <cellStyle name="解释性文本 2 4" xfId="172"/>
    <cellStyle name="汇总 2 2 3 2 2" xfId="173"/>
    <cellStyle name="常规 11 4 3" xfId="174"/>
    <cellStyle name="20% - 强调文字颜色 5 3 8" xfId="175"/>
    <cellStyle name="60% - 强调文字颜色 3 4 2" xfId="176"/>
    <cellStyle name="20% - 强调文字颜色 1 2 2 3 2 3" xfId="177"/>
    <cellStyle name="标题 6 2 3" xfId="178"/>
    <cellStyle name="20% - 强调文字颜色 3 2 4 4" xfId="179"/>
    <cellStyle name="常规 7 5 3" xfId="180"/>
    <cellStyle name="20% - 强调文字颜色 1 2 2 3 2" xfId="181"/>
    <cellStyle name="20% - 强调文字颜色 1 2 2 3 4" xfId="182"/>
    <cellStyle name="20% - 强调文字颜色 6 2 2 2" xfId="183"/>
    <cellStyle name="20% - 强调文字颜色 1 2 2 4" xfId="184"/>
    <cellStyle name="解释性文本 2 5" xfId="185"/>
    <cellStyle name="汇总 2 2 3 2 3" xfId="186"/>
    <cellStyle name="20% - 强调文字颜色 5 3 9" xfId="187"/>
    <cellStyle name="_2014年各专项支出需求" xfId="188"/>
    <cellStyle name="20% - 强调文字颜色 6 2 4 2 2" xfId="189"/>
    <cellStyle name="40% - 强调文字颜色 2 2 7" xfId="190"/>
    <cellStyle name="20% - 强调文字颜色 1 2 2" xfId="191"/>
    <cellStyle name="常规 7 4 3" xfId="192"/>
    <cellStyle name="差_部门预算套表 3 4" xfId="193"/>
    <cellStyle name="20% - 强调文字颜色 1 2 2 2 2" xfId="194"/>
    <cellStyle name="差_部门预算套表 3 5" xfId="195"/>
    <cellStyle name="20% - 强调文字颜色 1 2 2 2 3" xfId="196"/>
    <cellStyle name="差_部门预算套表 5 5" xfId="197"/>
    <cellStyle name="20% - 强调文字颜色 1 2 2 4 3" xfId="198"/>
    <cellStyle name="20% - 强调文字颜色 1 2 2 3 2 2" xfId="199"/>
    <cellStyle name="标题 6 2 2" xfId="200"/>
    <cellStyle name="20% - 强调文字颜色 3 2 4 3" xfId="201"/>
    <cellStyle name="20% - 强调文字颜色 1 2 2 5" xfId="202"/>
    <cellStyle name="20% - 强调文字颜色 1 2 2 6" xfId="203"/>
    <cellStyle name="20% - 强调文字颜色 1 2 2 7" xfId="204"/>
    <cellStyle name="40% - 强调文字颜色 2 2 8" xfId="205"/>
    <cellStyle name="20% - 强调文字颜色 1 2 3" xfId="206"/>
    <cellStyle name="链接单元格 3 2 3" xfId="207"/>
    <cellStyle name="汇总 3 4 2" xfId="208"/>
    <cellStyle name="常规 11 5" xfId="209"/>
    <cellStyle name="40% - 强调文字颜色 1 2 2 3 2 2" xfId="210"/>
    <cellStyle name="好_Book1 5 3 3" xfId="211"/>
    <cellStyle name="40% - 强调文字颜色 2 2" xfId="212"/>
    <cellStyle name="好_61部门预算收支明细表1_2017部门预算表格1 5 3" xfId="213"/>
    <cellStyle name="差_61部门预算收支明细表1 5 3" xfId="214"/>
    <cellStyle name="20% - 强调文字颜色 1 2 3 2" xfId="215"/>
    <cellStyle name="好_61部门预算收支明细表1 10" xfId="216"/>
    <cellStyle name="60% - 强调文字颜色 3 2 7" xfId="217"/>
    <cellStyle name="40% - 强调文字颜色 2 2 2" xfId="218"/>
    <cellStyle name="20% - 强调文字颜色 1 2 3 3" xfId="219"/>
    <cellStyle name="60% - 强调文字颜色 3 2 8" xfId="220"/>
    <cellStyle name="40% - 强调文字颜色 2 2 3" xfId="221"/>
    <cellStyle name="20% - 强调文字颜色 1 2 4" xfId="222"/>
    <cellStyle name="警告文本 3 4 2" xfId="223"/>
    <cellStyle name="汇总 3 4 3" xfId="224"/>
    <cellStyle name="好_2016预算" xfId="225"/>
    <cellStyle name="常规 11 6" xfId="226"/>
    <cellStyle name="40% - 强调文字颜色 1 2 2 3 2 3" xfId="227"/>
    <cellStyle name="好_61部门预算收支明细表1_2017部门预算表格1 6 3" xfId="228"/>
    <cellStyle name="差_61部门预算收支明细表1 6 3" xfId="229"/>
    <cellStyle name="20% - 强调文字颜色 1 2 4 2" xfId="230"/>
    <cellStyle name="常规 9 4 3" xfId="231"/>
    <cellStyle name="20% - 强调文字颜色 1 2 4 2 2" xfId="232"/>
    <cellStyle name="常规 9 4 4" xfId="233"/>
    <cellStyle name="20% - 强调文字颜色 1 2 4 2 3" xfId="234"/>
    <cellStyle name="20% - 强调文字颜色 1 2 4 3" xfId="235"/>
    <cellStyle name="20% - 强调文字颜色 1 2 4 4" xfId="236"/>
    <cellStyle name="20% - 强调文字颜色 1 2 5" xfId="237"/>
    <cellStyle name="差_61部门预算收支明细表1 7 3" xfId="238"/>
    <cellStyle name="20% - 强调文字颜色 1 2 5 2" xfId="239"/>
    <cellStyle name="20% - 强调文字颜色 1 2 5 3" xfId="240"/>
    <cellStyle name="20% - 强调文字颜色 1 2 5 4" xfId="241"/>
    <cellStyle name="20% - 强调文字颜色 1 2 5 5" xfId="242"/>
    <cellStyle name="20% - 强调文字颜色 3 3 3 2 2" xfId="243"/>
    <cellStyle name="60% - 强调文字颜色 3 3 3 2 2" xfId="244"/>
    <cellStyle name="20% - 强调文字颜色 1 2 6" xfId="245"/>
    <cellStyle name="20% - 强调文字颜色 1 2 7" xfId="246"/>
    <cellStyle name="20% - 强调文字颜色 1 2 8" xfId="247"/>
    <cellStyle name="好_2017部门水府 2 4" xfId="248"/>
    <cellStyle name="20% - 强调文字颜色 5 2 2 2" xfId="249"/>
    <cellStyle name="强调文字颜色 2 2 2 2" xfId="250"/>
    <cellStyle name="20% - 强调文字颜色 1 3" xfId="251"/>
    <cellStyle name="好_项目申报表 8 2" xfId="252"/>
    <cellStyle name="差_Book1 6 2" xfId="253"/>
    <cellStyle name="20% - 强调文字颜色 3 2 2 3 2" xfId="254"/>
    <cellStyle name="强调文字颜色 2 2 2 2 2" xfId="255"/>
    <cellStyle name="20% - 强调文字颜色 1 3 2" xfId="256"/>
    <cellStyle name="40% - 强调文字颜色 2 3 7" xfId="257"/>
    <cellStyle name="20% - 强调文字颜色 3 2 2 3 2 2" xfId="258"/>
    <cellStyle name="好_2017年环保局部门预算 4" xfId="259"/>
    <cellStyle name="20% - 强调文字颜色 1 3 2 2" xfId="260"/>
    <cellStyle name="好_部门预算套表 2 2 7" xfId="261"/>
    <cellStyle name="20% - 强调文字颜色 5 2 5 4" xfId="262"/>
    <cellStyle name="差_61部门预算收支明细表 9" xfId="263"/>
    <cellStyle name="20% - 强调文字颜色 6 3 7" xfId="264"/>
    <cellStyle name="好_2017年环保局部门预算 5" xfId="265"/>
    <cellStyle name="20% - 强调文字颜色 1 3 2 3" xfId="266"/>
    <cellStyle name="差_项目申报表 4 2" xfId="267"/>
    <cellStyle name="20% - 强调文字颜色 5 2 5 5" xfId="268"/>
    <cellStyle name="警告文本 2 2 3 2 2" xfId="269"/>
    <cellStyle name="20% - 强调文字颜色 6 3 8" xfId="270"/>
    <cellStyle name="强调文字颜色 2 2 2 2 3" xfId="271"/>
    <cellStyle name="20% - 强调文字颜色 1 3 3" xfId="272"/>
    <cellStyle name="40% - 强调文字颜色 2 3 8" xfId="273"/>
    <cellStyle name="标题 5 6 2" xfId="274"/>
    <cellStyle name="20% - 强调文字颜色 3 2 2 3 2 3" xfId="275"/>
    <cellStyle name="适中 2 4 2 3" xfId="276"/>
    <cellStyle name="20% - 强调文字颜色 1 3 3 2" xfId="277"/>
    <cellStyle name="计算 2 2 4" xfId="278"/>
    <cellStyle name="20% - 强调文字颜色 1 3 3 2 2" xfId="279"/>
    <cellStyle name="计算 2 2 2 2" xfId="280"/>
    <cellStyle name="20% - 强调文字颜色 1 3 3 4" xfId="281"/>
    <cellStyle name="20% - 强调文字颜色 1 3 3 3" xfId="282"/>
    <cellStyle name="常规 3 3 3 2 2" xfId="283"/>
    <cellStyle name="40% - 强调文字颜色 2 3 9" xfId="284"/>
    <cellStyle name="20% - 强调文字颜色 1 3 4" xfId="285"/>
    <cellStyle name="好_Book1 2 5" xfId="286"/>
    <cellStyle name="20% - 强调文字颜色 1 3 4 2" xfId="287"/>
    <cellStyle name="好_Book1 2 5 2" xfId="288"/>
    <cellStyle name="40% - 强调文字颜色 6 2 2 3 2 3" xfId="289"/>
    <cellStyle name="20% - 强调文字颜色 1 3 4 2 2" xfId="290"/>
    <cellStyle name="汇总 2 5" xfId="291"/>
    <cellStyle name="40% - 强调文字颜色 1 2 2 2 3" xfId="292"/>
    <cellStyle name="计算 2 2 3 2" xfId="293"/>
    <cellStyle name="好_Book1 2 7" xfId="294"/>
    <cellStyle name="20% - 强调文字颜色 1 3 4 4" xfId="295"/>
    <cellStyle name="20% - 强调文字颜色 1 3 5" xfId="296"/>
    <cellStyle name="好_Book1 3 5" xfId="297"/>
    <cellStyle name="20% - 强调文字颜色 1 3 5 2" xfId="298"/>
    <cellStyle name="好_Book1 3 5 2" xfId="299"/>
    <cellStyle name="20% - 强调文字颜色 1 3 5 2 2" xfId="300"/>
    <cellStyle name="好_Book1 3 6" xfId="301"/>
    <cellStyle name="20% - 强调文字颜色 1 3 5 3" xfId="302"/>
    <cellStyle name="计算 2 2 4 2" xfId="303"/>
    <cellStyle name="好_Book1 3 7" xfId="304"/>
    <cellStyle name="20% - 强调文字颜色 1 3 5 4" xfId="305"/>
    <cellStyle name="20% - 强调文字颜色 1 3 6" xfId="306"/>
    <cellStyle name="20% - 强调文字颜色 1 3 7" xfId="307"/>
    <cellStyle name="20% - 强调文字颜色 1 3 8" xfId="308"/>
    <cellStyle name="20% - 强调文字颜色 5 2 3 2" xfId="309"/>
    <cellStyle name="强调文字颜色 2 2 2 3" xfId="310"/>
    <cellStyle name="20% - 强调文字颜色 1 4" xfId="311"/>
    <cellStyle name="好_项目申报表 8 3" xfId="312"/>
    <cellStyle name="差_Book1 6 3" xfId="313"/>
    <cellStyle name="20% - 强调文字颜色 3 2 2 3 3" xfId="314"/>
    <cellStyle name="强调文字颜色 2 2 2 3 2" xfId="315"/>
    <cellStyle name="20% - 强调文字颜色 1 4 2" xfId="316"/>
    <cellStyle name="强调文字颜色 2 2 2 3 2 2" xfId="317"/>
    <cellStyle name="20% - 强调文字颜色 1 4 2 2" xfId="318"/>
    <cellStyle name="20% - 强调文字颜色 5 3 5 4" xfId="319"/>
    <cellStyle name="强调文字颜色 2 2 2 3 2 3" xfId="320"/>
    <cellStyle name="20% - 强调文字颜色 1 4 2 3" xfId="321"/>
    <cellStyle name="强调文字颜色 2 2 2 3 4" xfId="322"/>
    <cellStyle name="20% - 强调文字颜色 1 4 4" xfId="323"/>
    <cellStyle name="20% - 强调文字颜色 2 2" xfId="324"/>
    <cellStyle name="20% - 强调文字颜色 3 2 7" xfId="325"/>
    <cellStyle name="40% - 强调文字颜色 1 3 3 3" xfId="326"/>
    <cellStyle name="40% - 强调文字颜色 3 2 7" xfId="327"/>
    <cellStyle name="20% - 强调文字颜色 2 2 2" xfId="328"/>
    <cellStyle name="20% - 强调文字颜色 2 2 2 2" xfId="329"/>
    <cellStyle name="20% - 强调文字颜色 2 2 2 2 2" xfId="330"/>
    <cellStyle name="20% - 强调文字颜色 2 2 2 2 3" xfId="331"/>
    <cellStyle name="20% - 强调文字颜色 3 4 2 2" xfId="332"/>
    <cellStyle name="20% - 强调文字颜色 2 2 2 3" xfId="333"/>
    <cellStyle name="20% - 强调文字颜色 2 2 2 3 2" xfId="334"/>
    <cellStyle name="20% - 强调文字颜色 2 2 2 5" xfId="335"/>
    <cellStyle name="警告文本 3 4" xfId="336"/>
    <cellStyle name="20% - 强调文字颜色 2 2 2 3 2 2" xfId="337"/>
    <cellStyle name="警告文本 3 5" xfId="338"/>
    <cellStyle name="60% - 强调文字颜色 1 2 5 2" xfId="339"/>
    <cellStyle name="20% - 强调文字颜色 2 2 2 3 2 3" xfId="340"/>
    <cellStyle name="20% - 强调文字颜色 2 2 2 3 3" xfId="341"/>
    <cellStyle name="20% - 强调文字颜色 2 2 2 6" xfId="342"/>
    <cellStyle name="20% - 强调文字颜色 2 2 2 3 4" xfId="343"/>
    <cellStyle name="20% - 强调文字颜色 2 2 2 7" xfId="344"/>
    <cellStyle name="20% - 强调文字颜色 2 2 2 4" xfId="345"/>
    <cellStyle name="20% - 强调文字颜色 2 2 2 4 2" xfId="346"/>
    <cellStyle name="20% - 强调文字颜色 2 2 2 4 3" xfId="347"/>
    <cellStyle name="好_Book1 2_基本情况及数据表(单位)" xfId="348"/>
    <cellStyle name="40% - 强调文字颜色 3 2 8" xfId="349"/>
    <cellStyle name="20% - 强调文字颜色 2 2 3" xfId="350"/>
    <cellStyle name="20% - 强调文字颜色 6 2 2 3 2" xfId="351"/>
    <cellStyle name="好_Book1 2_基本情况及数据表(单位) 2" xfId="352"/>
    <cellStyle name="20% - 强调文字颜色 2 2 3 2" xfId="353"/>
    <cellStyle name="好_61部门预算收支明细表_2017部门预算表格1 2 4" xfId="354"/>
    <cellStyle name="20% - 强调文字颜色 6 2 2 3 2 2" xfId="355"/>
    <cellStyle name="好_Book1 2_基本情况及数据表(单位) 3" xfId="356"/>
    <cellStyle name="20% - 强调文字颜色 2 2 3 3" xfId="357"/>
    <cellStyle name="好_61部门预算收支明细表_2017部门预算表格1 2 5" xfId="358"/>
    <cellStyle name="60% - 强调文字颜色 2 3 5 2 2" xfId="359"/>
    <cellStyle name="20% - 强调文字颜色 6 2 2 3 2 3" xfId="360"/>
    <cellStyle name="20% - 强调文字颜色 2 2 4" xfId="361"/>
    <cellStyle name="20% - 强调文字颜色 6 2 2 3 3" xfId="362"/>
    <cellStyle name="20% - 强调文字颜色 2 2 4 2" xfId="363"/>
    <cellStyle name="20% - 强调文字颜色 2 2 4 2 2" xfId="364"/>
    <cellStyle name="20% - 强调文字颜色 2 2 4 3" xfId="365"/>
    <cellStyle name="20% - 强调文字颜色 2 2 4 4" xfId="366"/>
    <cellStyle name="20% - 强调文字颜色 2 2 5" xfId="367"/>
    <cellStyle name="60% - 强调文字颜色 6 3 2 2" xfId="368"/>
    <cellStyle name="20% - 强调文字颜色 6 2 2 3 4" xfId="369"/>
    <cellStyle name="20% - 强调文字颜色 2 2 5 2" xfId="370"/>
    <cellStyle name="20% - 强调文字颜色 2 2 5 3" xfId="371"/>
    <cellStyle name="20% - 强调文字颜色 2 2 5 4" xfId="372"/>
    <cellStyle name="20% - 强调文字颜色 2 2 5 5" xfId="373"/>
    <cellStyle name="60% - 强调文字颜色 3 3 4 2 2" xfId="374"/>
    <cellStyle name="20% - 强调文字颜色 2 2 6" xfId="375"/>
    <cellStyle name="好_61部门预算收支明细表 4" xfId="376"/>
    <cellStyle name="40% - 强调文字颜色 1 2 3 2" xfId="377"/>
    <cellStyle name="20% - 强调文字颜色 2 2 7" xfId="378"/>
    <cellStyle name="好_61部门预算收支明细表 5" xfId="379"/>
    <cellStyle name="40% - 强调文字颜色 1 2 3 3" xfId="380"/>
    <cellStyle name="20% - 强调文字颜色 2 2 8" xfId="381"/>
    <cellStyle name="20% - 强调文字颜色 5 3 2 2" xfId="382"/>
    <cellStyle name="强调文字颜色 2 2 3 2" xfId="383"/>
    <cellStyle name="20% - 强调文字颜色 2 3" xfId="384"/>
    <cellStyle name="差_Book1 7 2" xfId="385"/>
    <cellStyle name="20% - 强调文字颜色 3 2 2 4 2" xfId="386"/>
    <cellStyle name="20% - 强调文字颜色 3 2 8" xfId="387"/>
    <cellStyle name="20% - 强调文字颜色 5 4 2 2" xfId="388"/>
    <cellStyle name="40% - 强调文字颜色 1 3 3 4" xfId="389"/>
    <cellStyle name="40% - 强调文字颜色 3 3 7" xfId="390"/>
    <cellStyle name="20% - 强调文字颜色 2 3 2" xfId="391"/>
    <cellStyle name="20% - 强调文字颜色 2 3 2 2" xfId="392"/>
    <cellStyle name="20% - 强调文字颜色 6 2 5 4" xfId="393"/>
    <cellStyle name="好_经建2017年部门单位“一上”项目申报表（缺国土局机关及环保局） 4 2" xfId="394"/>
    <cellStyle name="20% - 强调文字颜色 2 3 2 3" xfId="395"/>
    <cellStyle name="20% - 强调文字颜色 6 2 5 5" xfId="396"/>
    <cellStyle name="40% - 强调文字颜色 3 3 8" xfId="397"/>
    <cellStyle name="20% - 强调文字颜色 2 3 3" xfId="398"/>
    <cellStyle name="20% - 强调文字颜色 6 2 2 4 2" xfId="399"/>
    <cellStyle name="20% - 强调文字颜色 2 3 3 2" xfId="400"/>
    <cellStyle name="好_2017年年初预算项目申报表 4" xfId="401"/>
    <cellStyle name="20% - 强调文字颜色 2 3 3 2 2" xfId="402"/>
    <cellStyle name="差_61部门预算收支明细表 5" xfId="403"/>
    <cellStyle name="no dec" xfId="404"/>
    <cellStyle name="20% - 强调文字颜色 6 3 3" xfId="405"/>
    <cellStyle name="20% - 强调文字颜色 2 3 3 3" xfId="406"/>
    <cellStyle name="20% - 强调文字颜色 2 3 3 4" xfId="407"/>
    <cellStyle name="常规 3 3 4 2 2" xfId="408"/>
    <cellStyle name="40% - 强调文字颜色 3 3 9" xfId="409"/>
    <cellStyle name="20% - 强调文字颜色 2 3 4" xfId="410"/>
    <cellStyle name="20% - 强调文字颜色 6 2 2 4 3" xfId="411"/>
    <cellStyle name="20% - 强调文字颜色 2 3 4 2" xfId="412"/>
    <cellStyle name="40% - 强调文字颜色 1 2 6" xfId="413"/>
    <cellStyle name="20% - 强调文字颜色 2 3 4 2 2" xfId="414"/>
    <cellStyle name="常规 2 4 4" xfId="415"/>
    <cellStyle name="40% - 强调文字颜色 2 2 2 2 3" xfId="416"/>
    <cellStyle name="20% - 强调文字颜色 2 3 4 3" xfId="417"/>
    <cellStyle name="40% - 强调文字颜色 1 2 7" xfId="418"/>
    <cellStyle name="20% - 强调文字颜色 2 3 5" xfId="419"/>
    <cellStyle name="20% - 强调文字颜色 2 3 5 2" xfId="420"/>
    <cellStyle name="40% - 强调文字颜色 1 3 6" xfId="421"/>
    <cellStyle name="20% - 强调文字颜色 2 3 5 2 2" xfId="422"/>
    <cellStyle name="20% - 强调文字颜色 4 2 4 4" xfId="423"/>
    <cellStyle name="20% - 强调文字颜色 2 3 5 3" xfId="424"/>
    <cellStyle name="40% - 强调文字颜色 1 3 7" xfId="425"/>
    <cellStyle name="20% - 强调文字颜色 2 3 5 4" xfId="426"/>
    <cellStyle name="40% - 强调文字颜色 1 3 8" xfId="427"/>
    <cellStyle name="好_Book1 3_2017部门预算“一上”单位申报表 2 3" xfId="428"/>
    <cellStyle name="20% - 强调文字颜色 2 3 7" xfId="429"/>
    <cellStyle name="40% - 强调文字颜色 1 2 4 3" xfId="430"/>
    <cellStyle name="20% - 强调文字颜色 2 3 8" xfId="431"/>
    <cellStyle name="20% - 强调文字颜色 5 3 3 2" xfId="432"/>
    <cellStyle name="标题 1 2" xfId="433"/>
    <cellStyle name="40% - 强调文字颜色 1 2 4 4" xfId="434"/>
    <cellStyle name="20% - 强调文字颜色 2 3 9" xfId="435"/>
    <cellStyle name="标题 1 3" xfId="436"/>
    <cellStyle name="20% - 强调文字颜色 5 2 2 3 2" xfId="437"/>
    <cellStyle name="好_Book1 3_基本情况及数据表(单位) 2" xfId="438"/>
    <cellStyle name="20% - 强调文字颜色 5 3 3 3" xfId="439"/>
    <cellStyle name="强调文字颜色 2 2 3 3" xfId="440"/>
    <cellStyle name="20% - 强调文字颜色 2 4" xfId="441"/>
    <cellStyle name="差_Book1 7 3" xfId="442"/>
    <cellStyle name="差_2017部门预算“一上”部门汇总申报表" xfId="443"/>
    <cellStyle name="20% - 强调文字颜色 3 2 2 4 3" xfId="444"/>
    <cellStyle name="20% - 强调文字颜色 5 4 2 3" xfId="445"/>
    <cellStyle name="20% - 强调文字颜色 2 4 3" xfId="446"/>
    <cellStyle name="20% - 强调文字颜色 2 4 4" xfId="447"/>
    <cellStyle name="常规 3 2 5" xfId="448"/>
    <cellStyle name="20% - 强调文字颜色 3 2" xfId="449"/>
    <cellStyle name="差_2017部门水府 3" xfId="450"/>
    <cellStyle name="20% - 强调文字颜色 3 3 7" xfId="451"/>
    <cellStyle name="20% - 强调文字颜色 4 2 2 5" xfId="452"/>
    <cellStyle name="好_附件4" xfId="453"/>
    <cellStyle name="40% - 强调文字颜色 1 3 4 3" xfId="454"/>
    <cellStyle name="好_项目申报表_2017部门预算表格1 2 6" xfId="455"/>
    <cellStyle name="60% - 强调文字颜色 1 2 2 3 3" xfId="456"/>
    <cellStyle name="20% - 强调文字颜色 3 2 2" xfId="457"/>
    <cellStyle name="40% - 强调文字颜色 4 2 7" xfId="458"/>
    <cellStyle name="差_Book1 5" xfId="459"/>
    <cellStyle name="20% - 强调文字颜色 3 2 2 2" xfId="460"/>
    <cellStyle name="差_Book1 5 2" xfId="461"/>
    <cellStyle name="20% - 强调文字颜色 3 2 2 2 2" xfId="462"/>
    <cellStyle name="差_Book1 5 3" xfId="463"/>
    <cellStyle name="20% - 强调文字颜色 3 2 2 2 3" xfId="464"/>
    <cellStyle name="差_Book1 6" xfId="465"/>
    <cellStyle name="20% - 强调文字颜色 3 2 2 3" xfId="466"/>
    <cellStyle name="20% - 强调文字颜色 3 2 2 3 4" xfId="467"/>
    <cellStyle name="差_Book1 7" xfId="468"/>
    <cellStyle name="20% - 强调文字颜色 3 2 2 4" xfId="469"/>
    <cellStyle name="60% - 强调文字颜色 4 2 2 7" xfId="470"/>
    <cellStyle name="20% - 强调文字颜色 5 4 2" xfId="471"/>
    <cellStyle name="好_Book1_2017部门预算表格1 2 2" xfId="472"/>
    <cellStyle name="差_Book1 8" xfId="473"/>
    <cellStyle name="20% - 强调文字颜色 3 2 2 5" xfId="474"/>
    <cellStyle name="20% - 强调文字颜色 5 4 3" xfId="475"/>
    <cellStyle name="好_Book1_2017部门预算表格1 2 3" xfId="476"/>
    <cellStyle name="差_Book1 9" xfId="477"/>
    <cellStyle name="20% - 强调文字颜色 3 2 2 6" xfId="478"/>
    <cellStyle name="20% - 强调文字颜色 5 4 4" xfId="479"/>
    <cellStyle name="好_Book1_2017部门预算表格1 2 4" xfId="480"/>
    <cellStyle name="20% - 强调文字颜色 3 2 2 7" xfId="481"/>
    <cellStyle name="60% - 强调文字颜色 1 2 2 3 4" xfId="482"/>
    <cellStyle name="20% - 强调文字颜色 3 2 3" xfId="483"/>
    <cellStyle name="40% - 强调文字颜色 4 2 8" xfId="484"/>
    <cellStyle name="20% - 强调文字颜色 3 2 3 2" xfId="485"/>
    <cellStyle name="20% - 强调文字颜色 3 2 4" xfId="486"/>
    <cellStyle name="20% - 强调文字颜色 3 2 4 2" xfId="487"/>
    <cellStyle name="20% - 强调文字颜色 3 2 4 2 2" xfId="488"/>
    <cellStyle name="20% - 强调文字颜色 3 2 4 2 3" xfId="489"/>
    <cellStyle name="差_61部门预算收支明细表 5 2" xfId="490"/>
    <cellStyle name="20% - 强调文字颜色 6 3 3 2" xfId="491"/>
    <cellStyle name="20% - 强调文字颜色 3 2 5" xfId="492"/>
    <cellStyle name="20% - 强调文字颜色 3 2 5 2" xfId="493"/>
    <cellStyle name="标题 6 3 2" xfId="494"/>
    <cellStyle name="20% - 强调文字颜色 3 2 5 3" xfId="495"/>
    <cellStyle name="标题 6 3 3" xfId="496"/>
    <cellStyle name="20% - 强调文字颜色 3 2 5 4" xfId="497"/>
    <cellStyle name="警告文本 2 2 3 2" xfId="498"/>
    <cellStyle name="20% - 强调文字颜色 3 2 5 5" xfId="499"/>
    <cellStyle name="汇总 2 2 4 2" xfId="500"/>
    <cellStyle name="好_Book1_2017部门预算表格1 5 2" xfId="501"/>
    <cellStyle name="60% - 强调文字颜色 3 3 5 2 2" xfId="502"/>
    <cellStyle name="20% - 强调文字颜色 3 2 6" xfId="503"/>
    <cellStyle name="40% - 强调文字颜色 1 3 3 2" xfId="504"/>
    <cellStyle name="20% - 强调文字颜色 3 3 2 2" xfId="505"/>
    <cellStyle name="20% - 强调文字颜色 3 3 2 3" xfId="506"/>
    <cellStyle name="强调文字颜色 2 2 4 2 3" xfId="507"/>
    <cellStyle name="20% - 强调文字颜色 3 3 3" xfId="508"/>
    <cellStyle name="40% - 强调文字颜色 4 3 8" xfId="509"/>
    <cellStyle name="20% - 强调文字颜色 3 3 3 2" xfId="510"/>
    <cellStyle name="20% - 强调文字颜色 3 3 3 3" xfId="511"/>
    <cellStyle name="20% - 强调文字颜色 3 3 3 4" xfId="512"/>
    <cellStyle name="20% - 强调文字颜色 4 2 2 2" xfId="513"/>
    <cellStyle name="20% - 强调文字颜色 3 3 4" xfId="514"/>
    <cellStyle name="40% - 强调文字颜色 4 3 9" xfId="515"/>
    <cellStyle name="20% - 强调文字颜色 4 2 2 2 2" xfId="516"/>
    <cellStyle name="20% - 强调文字颜色 3 3 4 2" xfId="517"/>
    <cellStyle name="好_Book1 2 2 5" xfId="518"/>
    <cellStyle name="20% - 强调文字颜色 3 3 4 2 2" xfId="519"/>
    <cellStyle name="好_Book1 2 2 5 2" xfId="520"/>
    <cellStyle name="20% - 强调文字颜色 4 2 2 2 3" xfId="521"/>
    <cellStyle name="20% - 强调文字颜色 3 3 4 3" xfId="522"/>
    <cellStyle name="好_Book1 2 2 6" xfId="523"/>
    <cellStyle name="20% - 强调文字颜色 3 3 4 4" xfId="524"/>
    <cellStyle name="好_Book1 2 2 7" xfId="525"/>
    <cellStyle name="20% - 强调文字颜色 4 2 2 3" xfId="526"/>
    <cellStyle name="20% - 强调文字颜色 3 3 5" xfId="527"/>
    <cellStyle name="20% - 强调文字颜色 4 2 2 3 2" xfId="528"/>
    <cellStyle name="20% - 强调文字颜色 3 3 5 2" xfId="529"/>
    <cellStyle name="20% - 强调文字颜色 6 2 2 5" xfId="530"/>
    <cellStyle name="20% - 强调文字颜色 4 2 2 3 2 2" xfId="531"/>
    <cellStyle name="20% - 强调文字颜色 3 3 5 2 2" xfId="532"/>
    <cellStyle name="20% - 强调文字颜色 4 2 2 3 3" xfId="533"/>
    <cellStyle name="20% - 强调文字颜色 3 3 5 3" xfId="534"/>
    <cellStyle name="20% - 强调文字颜色 4 2 2 3 4" xfId="535"/>
    <cellStyle name="20% - 强调文字颜色 3 3 5 4" xfId="536"/>
    <cellStyle name="40% - 强调文字颜色 1 3 4 2" xfId="537"/>
    <cellStyle name="20% - 强调文字颜色 4 2 2 4" xfId="538"/>
    <cellStyle name="20% - 强调文字颜色 3 3 6" xfId="539"/>
    <cellStyle name="差_2017部门水府 2" xfId="540"/>
    <cellStyle name="20% - 强调文字颜色 4 2 2 7" xfId="541"/>
    <cellStyle name="20% - 强调文字颜色 3 3 9" xfId="542"/>
    <cellStyle name="60% - 强调文字颜色 1 2" xfId="543"/>
    <cellStyle name="差_2017部门水府 5" xfId="544"/>
    <cellStyle name="差_Book1 8 3" xfId="545"/>
    <cellStyle name="好_Book1_2017部门预算表格1 2 2 3" xfId="546"/>
    <cellStyle name="常规 3 2 7" xfId="547"/>
    <cellStyle name="好_61部门预算收支明细表_2017部门预算表格1 2 2" xfId="548"/>
    <cellStyle name="20% - 强调文字颜色 3 4" xfId="549"/>
    <cellStyle name="强调文字颜色 2 2 4 3" xfId="550"/>
    <cellStyle name="20% - 强调文字颜色 6 2 2 7" xfId="551"/>
    <cellStyle name="输出 3 4 2" xfId="552"/>
    <cellStyle name="20% - 强调文字颜色 3 4 2" xfId="553"/>
    <cellStyle name="好_61部门预算收支明细表_2017部门预算表格1 2 2 2" xfId="554"/>
    <cellStyle name="20% - 强调文字颜色 3 4 2 3" xfId="555"/>
    <cellStyle name="常规 2 5 2" xfId="556"/>
    <cellStyle name="20% - 强调文字颜色 3 4 3" xfId="557"/>
    <cellStyle name="好_61部门预算收支明细表_2017部门预算表格1 2 2 3" xfId="558"/>
    <cellStyle name="20% - 强调文字颜色 4 2 3 2" xfId="559"/>
    <cellStyle name="20% - 强调文字颜色 3 4 4" xfId="560"/>
    <cellStyle name="40% - 强调文字颜色 1 3 5 3" xfId="561"/>
    <cellStyle name="20% - 强调文字颜色 4 2" xfId="562"/>
    <cellStyle name="常规 3 3 5" xfId="563"/>
    <cellStyle name="20% - 强调文字颜色 4 2 2" xfId="564"/>
    <cellStyle name="40% - 强调文字颜色 5 2 7" xfId="565"/>
    <cellStyle name="常规 3 3 5 2" xfId="566"/>
    <cellStyle name="20% - 强调文字颜色 6 2 2 6" xfId="567"/>
    <cellStyle name="20% - 强调文字颜色 4 2 2 3 2 3" xfId="568"/>
    <cellStyle name="强调文字颜色 4 2 4 2" xfId="569"/>
    <cellStyle name="40% - 强调文字颜色 1 3 4 2 2" xfId="570"/>
    <cellStyle name="差_2017部门水府 2 2" xfId="571"/>
    <cellStyle name="20% - 强调文字颜色 4 2 2 4 2" xfId="572"/>
    <cellStyle name="好_Book1 3_2017部门预算表格1 3" xfId="573"/>
    <cellStyle name="差_2017部门水府 2 3" xfId="574"/>
    <cellStyle name="20% - 强调文字颜色 4 2 2 4 3" xfId="575"/>
    <cellStyle name="好_Book1 3_2017部门预算表格1 4" xfId="576"/>
    <cellStyle name="20% - 强调文字颜色 4 2 3" xfId="577"/>
    <cellStyle name="40% - 强调文字颜色 5 2 8" xfId="578"/>
    <cellStyle name="20% - 强调文字颜色 4 2 3 3" xfId="579"/>
    <cellStyle name="20% - 强调文字颜色 4 2 4" xfId="580"/>
    <cellStyle name="20% - 强调文字颜色 4 2 4 2" xfId="581"/>
    <cellStyle name="20% - 强调文字颜色 4 2 4 2 2" xfId="582"/>
    <cellStyle name="20% - 强调文字颜色 4 2 4 2 3" xfId="583"/>
    <cellStyle name="常规 3 7 2" xfId="584"/>
    <cellStyle name="20% - 强调文字颜色 4 2 5" xfId="585"/>
    <cellStyle name="20% - 强调文字颜色 4 2 5 2" xfId="586"/>
    <cellStyle name="60% - 强调文字颜色 1 3 2 3" xfId="587"/>
    <cellStyle name="好_2017部门预算“一上”部门汇总申报表" xfId="588"/>
    <cellStyle name="20% - 强调文字颜色 4 2 5 3" xfId="589"/>
    <cellStyle name="好_61部门预算收支明细表_基本情况及数据表(单位) 2" xfId="590"/>
    <cellStyle name="好_61部门预算收支明细表_基本情况及数据表(单位) 3" xfId="591"/>
    <cellStyle name="20% - 强调文字颜色 4 2 5 4" xfId="592"/>
    <cellStyle name="好_Book1 4 4 2 2" xfId="593"/>
    <cellStyle name="20% - 强调文字颜色 6 2" xfId="594"/>
    <cellStyle name="20% - 强调文字颜色 4 2 5 5" xfId="595"/>
    <cellStyle name="好_61部门预算收支明细表_基本情况及数据表(单位) 4" xfId="596"/>
    <cellStyle name="20% - 强调文字颜色 4 2 6" xfId="597"/>
    <cellStyle name="20% - 强调文字颜色 4 2 7" xfId="598"/>
    <cellStyle name="常规 10 3 2" xfId="599"/>
    <cellStyle name="20% - 强调文字颜色 4 2 8" xfId="600"/>
    <cellStyle name="常规 10 3 3" xfId="601"/>
    <cellStyle name="40% - 强调文字颜色 1 3 5 4" xfId="602"/>
    <cellStyle name="常规 3 3 6" xfId="603"/>
    <cellStyle name="强调文字颜色 1 2 4 2 2" xfId="604"/>
    <cellStyle name="20% - 强调文字颜色 4 3" xfId="605"/>
    <cellStyle name="强调文字颜色 2 2 5 2" xfId="606"/>
    <cellStyle name="20% - 强调文字颜色 4 3 2" xfId="607"/>
    <cellStyle name="40% - 强调文字颜色 5 3 7" xfId="608"/>
    <cellStyle name="20% - 强调文字颜色 4 3 4" xfId="609"/>
    <cellStyle name="20% - 强调文字颜色 4 3 2 2" xfId="610"/>
    <cellStyle name="40% - 强调文字颜色 5 3 9" xfId="611"/>
    <cellStyle name="20% - 强调文字颜色 4 3 5" xfId="612"/>
    <cellStyle name="20% - 强调文字颜色 4 3 2 3" xfId="613"/>
    <cellStyle name="20% - 强调文字颜色 4 3 3" xfId="614"/>
    <cellStyle name="40% - 强调文字颜色 5 3 8" xfId="615"/>
    <cellStyle name="20% - 强调文字颜色 4 4 4" xfId="616"/>
    <cellStyle name="20% - 强调文字颜色 4 3 3 2" xfId="617"/>
    <cellStyle name="20% - 强调文字颜色 4 3 3 2 2" xfId="618"/>
    <cellStyle name="20% - 强调文字颜色 4 3 3 3" xfId="619"/>
    <cellStyle name="20% - 强调文字颜色 4 3 3 4" xfId="620"/>
    <cellStyle name="20% - 强调文字颜色 4 3 4 2" xfId="621"/>
    <cellStyle name="差_部门预算套表 2 4 2 3" xfId="622"/>
    <cellStyle name="20% - 强调文字颜色 4 3 4 2 2" xfId="623"/>
    <cellStyle name="适中 3 6" xfId="624"/>
    <cellStyle name="20% - 强调文字颜色 4 3 4 4" xfId="625"/>
    <cellStyle name="20% - 强调文字颜色 4 3 5 2" xfId="626"/>
    <cellStyle name="60% - 强调文字颜色 1 4 2 3" xfId="627"/>
    <cellStyle name="20% - 强调文字颜色 4 3 5 2 2" xfId="628"/>
    <cellStyle name="20% - 强调文字颜色 4 3 5 3" xfId="629"/>
    <cellStyle name="20% - 强调文字颜色 4 3 5 4" xfId="630"/>
    <cellStyle name="好_Book1 4 5 2 2" xfId="631"/>
    <cellStyle name="20% - 强调文字颜色 4 3 6" xfId="632"/>
    <cellStyle name="20% - 强调文字颜色 4 3 7" xfId="633"/>
    <cellStyle name="常规 10 4 2" xfId="634"/>
    <cellStyle name="20% - 强调文字颜色 4 3 8" xfId="635"/>
    <cellStyle name="常规 10 4 3" xfId="636"/>
    <cellStyle name="常规 10 4 4" xfId="637"/>
    <cellStyle name="20% - 强调文字颜色 4 3 9" xfId="638"/>
    <cellStyle name="好_Book1_2017部门水府" xfId="639"/>
    <cellStyle name="好_61部门预算收支明细表_2017部门预算表格1 3 2" xfId="640"/>
    <cellStyle name="强调文字颜色 1 2 4 2 3" xfId="641"/>
    <cellStyle name="20% - 强调文字颜色 4 4" xfId="642"/>
    <cellStyle name="强调文字颜色 2 2 5 3" xfId="643"/>
    <cellStyle name="20% - 强调文字颜色 4 4 3" xfId="644"/>
    <cellStyle name="20% - 强调文字颜色 5 2" xfId="645"/>
    <cellStyle name="20% - 强调文字颜色 5 2 2" xfId="646"/>
    <cellStyle name="40% - 强调文字颜色 6 2 7" xfId="647"/>
    <cellStyle name="20% - 强调文字颜色 5 3 2 3" xfId="648"/>
    <cellStyle name="20% - 强调文字颜色 5 2 2 2 2" xfId="649"/>
    <cellStyle name="好_61部门预算收支明细表 7" xfId="650"/>
    <cellStyle name="20% - 强调文字颜色 5 2 2 2 3" xfId="651"/>
    <cellStyle name="未定义 2" xfId="652"/>
    <cellStyle name="好_61部门预算收支明细表 8" xfId="653"/>
    <cellStyle name="20% - 强调文字颜色 5 2 2 3" xfId="654"/>
    <cellStyle name="20% - 强调文字颜色 5 2 2 7" xfId="655"/>
    <cellStyle name="20% - 强调文字颜色 5 2 2 3 2 2" xfId="656"/>
    <cellStyle name="标题 1 3 2" xfId="657"/>
    <cellStyle name="强调文字颜色 3 2 4 3" xfId="658"/>
    <cellStyle name="20% - 强调文字颜色 5 2 2 3 2 3" xfId="659"/>
    <cellStyle name="标题 1 3 3" xfId="660"/>
    <cellStyle name="强调文字颜色 3 2 4 4" xfId="661"/>
    <cellStyle name="20% - 强调文字颜色 5 3 3 4" xfId="662"/>
    <cellStyle name="好_Book1 3_基本情况及数据表(单位) 3" xfId="663"/>
    <cellStyle name="20% - 强调文字颜色 5 2 2 3 3" xfId="664"/>
    <cellStyle name="标题 1 4" xfId="665"/>
    <cellStyle name="20% - 强调文字颜色 5 2 2 3 4" xfId="666"/>
    <cellStyle name="20% - 强调文字颜色 5 2 2 4" xfId="667"/>
    <cellStyle name="40% - 强调文字颜色 1 2 5 5" xfId="668"/>
    <cellStyle name="20% - 强调文字颜色 5 2 2 4 2" xfId="669"/>
    <cellStyle name="标题 2 3" xfId="670"/>
    <cellStyle name="20% - 强调文字颜色 5 3 4 3" xfId="671"/>
    <cellStyle name="20% - 强调文字颜色 5 3 4 4" xfId="672"/>
    <cellStyle name="20% - 强调文字颜色 5 2 2 4 3" xfId="673"/>
    <cellStyle name="标题 2 4" xfId="674"/>
    <cellStyle name="20% - 强调文字颜色 5 2 2 5" xfId="675"/>
    <cellStyle name="20% - 强调文字颜色 5 2 2 6" xfId="676"/>
    <cellStyle name="20% - 强调文字颜色 5 2 3" xfId="677"/>
    <cellStyle name="40% - 强调文字颜色 6 2 8" xfId="678"/>
    <cellStyle name="20% - 强调文字颜色 5 2 4" xfId="679"/>
    <cellStyle name="20% - 强调文字颜色 6 2 5" xfId="680"/>
    <cellStyle name="20% - 强调文字颜色 5 2 4 2" xfId="681"/>
    <cellStyle name="差_部门预算套表 3 3 2 3" xfId="682"/>
    <cellStyle name="20% - 强调文字颜色 6 2 5 2" xfId="683"/>
    <cellStyle name="60% - 强调文字颜色 3 3 2 3" xfId="684"/>
    <cellStyle name="20% - 强调文字颜色 5 2 4 2 2" xfId="685"/>
    <cellStyle name="20% - 强调文字颜色 6 2 5 3" xfId="686"/>
    <cellStyle name="20% - 强调文字颜色 5 2 4 2 3" xfId="687"/>
    <cellStyle name="20% - 强调文字颜色 6 2 6" xfId="688"/>
    <cellStyle name="40% - 强调文字颜色 2 3 3 2 2" xfId="689"/>
    <cellStyle name="20% - 强调文字颜色 5 2 4 3" xfId="690"/>
    <cellStyle name="20% - 强调文字颜色 6 2 7" xfId="691"/>
    <cellStyle name="好_Book1 3_2017部门预算“一上”单位申报表" xfId="692"/>
    <cellStyle name="20% - 强调文字颜色 5 2 4 4" xfId="693"/>
    <cellStyle name="20% - 强调文字颜色 5 2 5" xfId="694"/>
    <cellStyle name="20% - 强调文字颜色 6 3 6" xfId="695"/>
    <cellStyle name="差_61部门预算收支明细表 8" xfId="696"/>
    <cellStyle name="20% - 强调文字颜色 5 2 5 3" xfId="697"/>
    <cellStyle name="好_部门预算套表 2 2 6" xfId="698"/>
    <cellStyle name="20% - 强调文字颜色 5 2 6" xfId="699"/>
    <cellStyle name="20% - 强调文字颜色 5 2 7" xfId="700"/>
    <cellStyle name="常规 11 3 2" xfId="701"/>
    <cellStyle name="20% - 强调文字颜色 5 2 8" xfId="702"/>
    <cellStyle name="常规 11 3 3" xfId="703"/>
    <cellStyle name="20% - 强调文字颜色 5 3" xfId="704"/>
    <cellStyle name="20% - 强调文字颜色 5 3 2" xfId="705"/>
    <cellStyle name="40% - 强调文字颜色 6 3 7" xfId="706"/>
    <cellStyle name="链接单元格 2 5 5" xfId="707"/>
    <cellStyle name="20% - 强调文字颜色 6 4 2 3" xfId="708"/>
    <cellStyle name="适中 2 4 3" xfId="709"/>
    <cellStyle name="20% - 强调文字颜色 5 3 3 2 2" xfId="710"/>
    <cellStyle name="40% - 强调文字颜色 1 2 5 4" xfId="711"/>
    <cellStyle name="标题 2 2" xfId="712"/>
    <cellStyle name="20% - 强调文字颜色 5 3 4 2" xfId="713"/>
    <cellStyle name="20% - 强调文字颜色 5 3 4 2 2" xfId="714"/>
    <cellStyle name="20% - 强调文字颜色 5 3 5 2" xfId="715"/>
    <cellStyle name="60% - 强调文字颜色 2 4 2 3" xfId="716"/>
    <cellStyle name="20% - 强调文字颜色 5 3 5 2 2" xfId="717"/>
    <cellStyle name="好_61部门预算收支明细表1 3 3" xfId="718"/>
    <cellStyle name="20% - 强调文字颜色 5 3 5 3" xfId="719"/>
    <cellStyle name="20% - 强调文字颜色 5 4" xfId="720"/>
    <cellStyle name="好_61部门预算收支明细表_2017部门预算表格1 4 2" xfId="721"/>
    <cellStyle name="20% - 强调文字颜色 6 2 2" xfId="722"/>
    <cellStyle name="20% - 强调文字颜色 6 2 2 2 2" xfId="723"/>
    <cellStyle name="20% - 强调文字颜色 6 2 2 2 3" xfId="724"/>
    <cellStyle name="40% - 强调文字颜色 1 2 2 4 2" xfId="725"/>
    <cellStyle name="60% - 强调文字颜色 6 2 4 2 3" xfId="726"/>
    <cellStyle name="汇总 4 4" xfId="727"/>
    <cellStyle name="20% - 强调文字颜色 6 2 2 3" xfId="728"/>
    <cellStyle name="40% - 强调文字颜色 1 2 2 4 3" xfId="729"/>
    <cellStyle name="20% - 强调文字颜色 6 2 2 4" xfId="730"/>
    <cellStyle name="20% - 强调文字颜色 6 2 3" xfId="731"/>
    <cellStyle name="20% - 强调文字颜色 6 2 3 2" xfId="732"/>
    <cellStyle name="好_Book1 15" xfId="733"/>
    <cellStyle name="20% - 强调文字颜色 6 2 3 3" xfId="734"/>
    <cellStyle name="20% - 强调文字颜色 6 2 4" xfId="735"/>
    <cellStyle name="20% - 强调文字颜色 6 2 4 2" xfId="736"/>
    <cellStyle name="20% - 强调文字颜色 6 2 4 2 3" xfId="737"/>
    <cellStyle name="好_Book1 3_2017部门预算表格1 2 2 2" xfId="738"/>
    <cellStyle name="20% - 强调文字颜色 6 2 4 3" xfId="739"/>
    <cellStyle name="好_部门预算套表_2017年环保局部门预算 2 2 2" xfId="740"/>
    <cellStyle name="20% - 强调文字颜色 6 2 4 4" xfId="741"/>
    <cellStyle name="好_部门预算套表_2017年环保局部门预算 2 2 3" xfId="742"/>
    <cellStyle name="20% - 强调文字颜色 6 2 8" xfId="743"/>
    <cellStyle name="20% - 强调文字颜色 6 3" xfId="744"/>
    <cellStyle name="20% - 强调文字颜色 6 3 2" xfId="745"/>
    <cellStyle name="差_61部门预算收支明细表 4" xfId="746"/>
    <cellStyle name="20% - 强调文字颜色 6 3 2 2" xfId="747"/>
    <cellStyle name="差_61部门预算收支明细表 4 2" xfId="748"/>
    <cellStyle name="20% - 强调文字颜色 6 3 2 3" xfId="749"/>
    <cellStyle name="差_61部门预算收支明细表 4 3" xfId="750"/>
    <cellStyle name="20% - 强调文字颜色 6 3 3 2 2" xfId="751"/>
    <cellStyle name="20% - 强调文字颜色 6 3 3 3" xfId="752"/>
    <cellStyle name="差_61部门预算收支明细表 5 3" xfId="753"/>
    <cellStyle name="20% - 强调文字颜色 6 3 3 4" xfId="754"/>
    <cellStyle name="20% - 强调文字颜色 6 3 4" xfId="755"/>
    <cellStyle name="差_61部门预算收支明细表 6" xfId="756"/>
    <cellStyle name="20% - 强调文字颜色 6 3 4 2" xfId="757"/>
    <cellStyle name="差_61部门预算收支明细表 6 2" xfId="758"/>
    <cellStyle name="20% - 强调文字颜色 6 3 4 2 2" xfId="759"/>
    <cellStyle name="警告文本 2 2 3 4" xfId="760"/>
    <cellStyle name="20% - 强调文字颜色 6 3 4 3" xfId="761"/>
    <cellStyle name="差_61部门预算收支明细表 6 3" xfId="762"/>
    <cellStyle name="20% - 强调文字颜色 6 3 4 4" xfId="763"/>
    <cellStyle name="20% - 强调文字颜色 6 3 5 2" xfId="764"/>
    <cellStyle name="60% - 强调文字颜色 3 4 2 3" xfId="765"/>
    <cellStyle name="差_61部门预算收支明细表 7 2" xfId="766"/>
    <cellStyle name="链接单元格 2" xfId="767"/>
    <cellStyle name="强调文字颜色 1 2 2 7" xfId="768"/>
    <cellStyle name="20% - 强调文字颜色 6 3 5 2 2" xfId="769"/>
    <cellStyle name="链接单元格 2 2" xfId="770"/>
    <cellStyle name="20% - 强调文字颜色 6 3 9" xfId="771"/>
    <cellStyle name="差_Book1 2 2 2" xfId="772"/>
    <cellStyle name="警告文本 2 2 3 2 3" xfId="773"/>
    <cellStyle name="20% - 强调文字颜色 6 4" xfId="774"/>
    <cellStyle name="好_61部门预算收支明细表_2017部门预算表格1 5 2" xfId="775"/>
    <cellStyle name="20% - 强调文字颜色 6 4 2" xfId="776"/>
    <cellStyle name="60% - 强调文字颜色 5 2 2 3 4" xfId="777"/>
    <cellStyle name="适中 2 4" xfId="778"/>
    <cellStyle name="20% - 强调文字颜色 6 4 4" xfId="779"/>
    <cellStyle name="适中 2 6" xfId="780"/>
    <cellStyle name="40% - 强调文字颜色 1 2" xfId="781"/>
    <cellStyle name="好_Book1 5 2 3" xfId="782"/>
    <cellStyle name="40% - 强调文字颜色 1 2 2" xfId="783"/>
    <cellStyle name="60% - 强调文字颜色 2 2 7" xfId="784"/>
    <cellStyle name="标题 2 2 4 2 3" xfId="785"/>
    <cellStyle name="好_Book1_2017部门预算“一上”部门汇总申报表 3" xfId="786"/>
    <cellStyle name="40% - 强调文字颜色 1 2 2 2" xfId="787"/>
    <cellStyle name="40% - 强调文字颜色 1 2 2 2 2" xfId="788"/>
    <cellStyle name="汇总 2 4" xfId="789"/>
    <cellStyle name="40% - 强调文字颜色 1 2 2 3" xfId="790"/>
    <cellStyle name="40% - 强调文字颜色 1 2 2 4" xfId="791"/>
    <cellStyle name="40% - 强调文字颜色 1 2 2 5" xfId="792"/>
    <cellStyle name="40% - 强调文字颜色 1 2 2 6" xfId="793"/>
    <cellStyle name="差_2017年年初预算项目申报表" xfId="794"/>
    <cellStyle name="40% - 强调文字颜色 1 2 2 7" xfId="795"/>
    <cellStyle name="40% - 强调文字颜色 1 2 3" xfId="796"/>
    <cellStyle name="60% - 强调文字颜色 2 2 8" xfId="797"/>
    <cellStyle name="好_Book1_2017部门预算“一上”部门汇总申报表 4" xfId="798"/>
    <cellStyle name="40% - 强调文字颜色 1 2 4" xfId="799"/>
    <cellStyle name="40% - 强调文字颜色 1 2 4 2 2" xfId="800"/>
    <cellStyle name="40% - 强调文字颜色 1 2 4 2 3" xfId="801"/>
    <cellStyle name="40% - 强调文字颜色 1 2 5" xfId="802"/>
    <cellStyle name="40% - 强调文字颜色 1 2 5 2" xfId="803"/>
    <cellStyle name="40% - 强调文字颜色 1 2 5 3" xfId="804"/>
    <cellStyle name="60% - 强调文字颜色 5 3 5 2 2" xfId="805"/>
    <cellStyle name="40% - 强调文字颜色 1 3" xfId="806"/>
    <cellStyle name="常规 9 2" xfId="807"/>
    <cellStyle name="好_61部门预算收支明细表 2 4 2" xfId="808"/>
    <cellStyle name="好_Book1 5 2 4" xfId="809"/>
    <cellStyle name="40% - 强调文字颜色 1 3 2" xfId="810"/>
    <cellStyle name="60% - 强调文字颜色 2 3 7" xfId="811"/>
    <cellStyle name="常规 9 2 2" xfId="812"/>
    <cellStyle name="好_61部门预算收支明细表 2 4 2 2" xfId="813"/>
    <cellStyle name="40% - 强调文字颜色 1 3 2 2" xfId="814"/>
    <cellStyle name="检查单元格 2 5 3" xfId="815"/>
    <cellStyle name="40% - 强调文字颜色 1 3 3" xfId="816"/>
    <cellStyle name="60% - 强调文字颜色 2 3 8" xfId="817"/>
    <cellStyle name="常规 9 2 3" xfId="818"/>
    <cellStyle name="40% - 强调文字颜色 1 3 3 2 2" xfId="819"/>
    <cellStyle name="40% - 强调文字颜色 1 3 4" xfId="820"/>
    <cellStyle name="60% - 强调文字颜色 2 3 9" xfId="821"/>
    <cellStyle name="40% - 强调文字颜色 1 3 5 2" xfId="822"/>
    <cellStyle name="40% - 强调文字颜色 1 3 5 2 2" xfId="823"/>
    <cellStyle name="40% - 强调文字颜色 1 3 9" xfId="824"/>
    <cellStyle name="常规 3 3 2 2 2" xfId="825"/>
    <cellStyle name="40% - 强调文字颜色 1 4" xfId="826"/>
    <cellStyle name="常规 9 3" xfId="827"/>
    <cellStyle name="好_2017部门预算“一上”部门汇总申报表 2" xfId="828"/>
    <cellStyle name="好_61部门预算收支明细表 2 4 3" xfId="829"/>
    <cellStyle name="40% - 强调文字颜色 1 4 2" xfId="830"/>
    <cellStyle name="好_2017部门预算“一上”部门汇总申报表 2 2" xfId="831"/>
    <cellStyle name="40% - 强调文字颜色 1 4 2 2" xfId="832"/>
    <cellStyle name="检查单元格 3 5 3" xfId="833"/>
    <cellStyle name="40% - 强调文字颜色 1 4 2 3" xfId="834"/>
    <cellStyle name="检查单元格 3 5 4" xfId="835"/>
    <cellStyle name="40% - 强调文字颜色 1 4 3" xfId="836"/>
    <cellStyle name="好_2017部门预算“一上”部门汇总申报表 2 3" xfId="837"/>
    <cellStyle name="40% - 强调文字颜色 1 4 4" xfId="838"/>
    <cellStyle name="40% - 强调文字颜色 2 2 2 2" xfId="839"/>
    <cellStyle name="差_2016预算 2 4" xfId="840"/>
    <cellStyle name="40% - 强调文字颜色 2 2 2 2 2" xfId="841"/>
    <cellStyle name="常规 2 4 3" xfId="842"/>
    <cellStyle name="输出 2 5 5" xfId="843"/>
    <cellStyle name="40% - 强调文字颜色 2 2 2 3" xfId="844"/>
    <cellStyle name="标题 1 4 2 2" xfId="845"/>
    <cellStyle name="40% - 强调文字颜色 2 2 2 3 2" xfId="846"/>
    <cellStyle name="常规 2 5 3" xfId="847"/>
    <cellStyle name="40% - 强调文字颜色 2 2 2 3 3" xfId="848"/>
    <cellStyle name="链接单元格 2 2 2 2" xfId="849"/>
    <cellStyle name="40% - 强调文字颜色 2 2 2 3 4" xfId="850"/>
    <cellStyle name="链接单元格 2 2 2 3" xfId="851"/>
    <cellStyle name="40% - 强调文字颜色 2 2 2 4" xfId="852"/>
    <cellStyle name="标题 1 4 2 3" xfId="853"/>
    <cellStyle name="40% - 强调文字颜色 2 2 2 4 2" xfId="854"/>
    <cellStyle name="常规 2 6 3" xfId="855"/>
    <cellStyle name="40% - 强调文字颜色 2 2 2 4 3" xfId="856"/>
    <cellStyle name="汇总 2 4 2 2" xfId="857"/>
    <cellStyle name="链接单元格 2 2 3 2" xfId="858"/>
    <cellStyle name="40% - 强调文字颜色 2 2 2 5" xfId="859"/>
    <cellStyle name="40% - 强调文字颜色 2 2 2 6" xfId="860"/>
    <cellStyle name="好_Book1 3 6 2" xfId="861"/>
    <cellStyle name="40% - 强调文字颜色 2 2 2 7" xfId="862"/>
    <cellStyle name="好_Book1 3 6 3" xfId="863"/>
    <cellStyle name="40% - 强调文字颜色 2 2 3 2" xfId="864"/>
    <cellStyle name="差_2016预算 3 4" xfId="865"/>
    <cellStyle name="40% - 强调文字颜色 2 2 3 3" xfId="866"/>
    <cellStyle name="40% - 强调文字颜色 2 2 4" xfId="867"/>
    <cellStyle name="40% - 强调文字颜色 2 2 4 2" xfId="868"/>
    <cellStyle name="40% - 强调文字颜色 2 2 4 2 3" xfId="869"/>
    <cellStyle name="常规 4 2 2 4" xfId="870"/>
    <cellStyle name="40% - 强调文字颜色 6 2 3 2" xfId="871"/>
    <cellStyle name="常规 4 4 4" xfId="872"/>
    <cellStyle name="常规 6 6" xfId="873"/>
    <cellStyle name="40% - 强调文字颜色 2 2 4 3" xfId="874"/>
    <cellStyle name="40% - 强调文字颜色 2 2 4 4" xfId="875"/>
    <cellStyle name="40% - 强调文字颜色 2 2 5" xfId="876"/>
    <cellStyle name="40% - 强调文字颜色 2 2 5 2" xfId="877"/>
    <cellStyle name="差_61部门预算收支明细表1 2 3" xfId="878"/>
    <cellStyle name="好_61部门预算收支明细表1_2017部门预算表格1 2 3" xfId="879"/>
    <cellStyle name="40% - 强调文字颜色 2 2 5 3" xfId="880"/>
    <cellStyle name="差_61部门预算收支明细表1 2 4" xfId="881"/>
    <cellStyle name="好_61部门预算收支明细表1_2017部门预算表格1 2 4" xfId="882"/>
    <cellStyle name="40% - 强调文字颜色 2 2 5 4" xfId="883"/>
    <cellStyle name="差_61部门预算收支明细表1 2 5" xfId="884"/>
    <cellStyle name="好_61部门预算收支明细表1_2017部门预算表格1 2 5" xfId="885"/>
    <cellStyle name="40% - 强调文字颜色 2 2 5 5" xfId="886"/>
    <cellStyle name="差_61部门预算收支明细表1 2 6" xfId="887"/>
    <cellStyle name="好_61部门预算收支明细表1_2017部门预算表格1 2 6" xfId="888"/>
    <cellStyle name="40% - 强调文字颜色 2 2 6" xfId="889"/>
    <cellStyle name="40% - 强调文字颜色 2 3" xfId="890"/>
    <cellStyle name="好_61部门预算收支明细表 2 5 2" xfId="891"/>
    <cellStyle name="好_Book1 5 3 4" xfId="892"/>
    <cellStyle name="40% - 强调文字颜色 2 3 2" xfId="893"/>
    <cellStyle name="60% - 强调文字颜色 3 3 7" xfId="894"/>
    <cellStyle name="好_61部门预算收支明细表 2 5 2 2" xfId="895"/>
    <cellStyle name="40% - 强调文字颜色 2 3 2 2" xfId="896"/>
    <cellStyle name="40% - 强调文字颜色 2 3 2 3" xfId="897"/>
    <cellStyle name="解释性文本 2" xfId="898"/>
    <cellStyle name="40% - 强调文字颜色 2 3 3" xfId="899"/>
    <cellStyle name="60% - 强调文字颜色 3 3 8" xfId="900"/>
    <cellStyle name="40% - 强调文字颜色 2 3 3 2" xfId="901"/>
    <cellStyle name="40% - 强调文字颜色 2 3 3 3" xfId="902"/>
    <cellStyle name="40% - 强调文字颜色 2 3 3 4" xfId="903"/>
    <cellStyle name="40% - 强调文字颜色 2 3 4" xfId="904"/>
    <cellStyle name="60% - 强调文字颜色 3 3 9" xfId="905"/>
    <cellStyle name="40% - 强调文字颜色 2 3 4 2" xfId="906"/>
    <cellStyle name="40% - 强调文字颜色 2 3 4 2 2" xfId="907"/>
    <cellStyle name="常规 5 2 2 3" xfId="908"/>
    <cellStyle name="40% - 强调文字颜色 2 3 4 3" xfId="909"/>
    <cellStyle name="40% - 强调文字颜色 2 3 4 4" xfId="910"/>
    <cellStyle name="40% - 强调文字颜色 2 3 5" xfId="911"/>
    <cellStyle name="40% - 强调文字颜色 2 3 5 2" xfId="912"/>
    <cellStyle name="40% - 强调文字颜色 2 3 5 2 2" xfId="913"/>
    <cellStyle name="40% - 强调文字颜色 2 3 5 3" xfId="914"/>
    <cellStyle name="40% - 强调文字颜色 2 3 5 4" xfId="915"/>
    <cellStyle name="40% - 强调文字颜色 2 3 6" xfId="916"/>
    <cellStyle name="40% - 强调文字颜色 2 4" xfId="917"/>
    <cellStyle name="好_61部门预算收支明细表 2 5 3" xfId="918"/>
    <cellStyle name="好_61部门预算收支明细表_基本情况及数据表(单位) 2 2" xfId="919"/>
    <cellStyle name="40% - 强调文字颜色 2 4 2" xfId="920"/>
    <cellStyle name="60% - 强调文字颜色 2 2 5 5" xfId="921"/>
    <cellStyle name="40% - 强调文字颜色 2 4 2 2" xfId="922"/>
    <cellStyle name="60% - 强调文字颜色 6 2 2 3 3" xfId="923"/>
    <cellStyle name="40% - 强调文字颜色 2 4 2 3" xfId="924"/>
    <cellStyle name="60% - 强调文字颜色 6 2 2 3 4" xfId="925"/>
    <cellStyle name="40% - 强调文字颜色 2 4 3" xfId="926"/>
    <cellStyle name="40% - 强调文字颜色 2 4 4" xfId="927"/>
    <cellStyle name="40% - 强调文字颜色 3 2" xfId="928"/>
    <cellStyle name="40% - 强调文字颜色 3 3 3 2 2" xfId="929"/>
    <cellStyle name="40% - 强调文字颜色 3 2 2" xfId="930"/>
    <cellStyle name="60% - 强调文字颜色 4 2 7" xfId="931"/>
    <cellStyle name="差_Book1_2017年环保局部门预算 2 3" xfId="932"/>
    <cellStyle name="40% - 强调文字颜色 3 2 2 2" xfId="933"/>
    <cellStyle name="40% - 强调文字颜色 3 2 2 2 2" xfId="934"/>
    <cellStyle name="40% - 强调文字颜色 3 4 4" xfId="935"/>
    <cellStyle name="差_项目申报表 7 3" xfId="936"/>
    <cellStyle name="40% - 强调文字颜色 3 2 2 2 3" xfId="937"/>
    <cellStyle name="40% - 强调文字颜色 3 2 2 3" xfId="938"/>
    <cellStyle name="注释 3 5 3" xfId="939"/>
    <cellStyle name="标题 2 4 2 2" xfId="940"/>
    <cellStyle name="40% - 强调文字颜色 3 2 2 3 2" xfId="941"/>
    <cellStyle name="40% - 强调文字颜色 3 2 2 3 2 2" xfId="942"/>
    <cellStyle name="好_项目申报表 6" xfId="943"/>
    <cellStyle name="40% - 强调文字颜色 3 2 2 3 2 3" xfId="944"/>
    <cellStyle name="好_项目申报表 7" xfId="945"/>
    <cellStyle name="40% - 强调文字颜色 3 2 2 3 3" xfId="946"/>
    <cellStyle name="40% - 强调文字颜色 3 2 2 3 4" xfId="947"/>
    <cellStyle name="40% - 强调文字颜色 3 2 2 4" xfId="948"/>
    <cellStyle name="注释 3 5 4" xfId="949"/>
    <cellStyle name="标题 2 4 2 3" xfId="950"/>
    <cellStyle name="40% - 强调文字颜色 3 2 2 4 2" xfId="951"/>
    <cellStyle name="40% - 强调文字颜色 3 2 2 4 3" xfId="952"/>
    <cellStyle name="40% - 强调文字颜色 3 2 2 5" xfId="953"/>
    <cellStyle name="40% - 强调文字颜色 3 2 2 6" xfId="954"/>
    <cellStyle name="40% - 强调文字颜色 3 2 2 7" xfId="955"/>
    <cellStyle name="60% - 强调文字颜色 4 2 8" xfId="956"/>
    <cellStyle name="40% - 强调文字颜色 3 2 3" xfId="957"/>
    <cellStyle name="差_项目申报表 5 2" xfId="958"/>
    <cellStyle name="40% - 强调文字颜色 3 2 3 2" xfId="959"/>
    <cellStyle name="40% - 强调文字颜色 3 2 3 3" xfId="960"/>
    <cellStyle name="40% - 强调文字颜色 3 2 4" xfId="961"/>
    <cellStyle name="差_项目申报表 5 3" xfId="962"/>
    <cellStyle name="40% - 强调文字颜色 3 2 4 2" xfId="963"/>
    <cellStyle name="40% - 强调文字颜色 3 2 4 2 2" xfId="964"/>
    <cellStyle name="40% - 强调文字颜色 5 4 4" xfId="965"/>
    <cellStyle name="好 2 5 4" xfId="966"/>
    <cellStyle name="40% - 强调文字颜色 3 2 4 2 3" xfId="967"/>
    <cellStyle name="好 2 5 5" xfId="968"/>
    <cellStyle name="40% - 强调文字颜色 3 2 4 3" xfId="969"/>
    <cellStyle name="40% - 强调文字颜色 3 2 4 4" xfId="970"/>
    <cellStyle name="40% - 强调文字颜色 3 2 5" xfId="971"/>
    <cellStyle name="40% - 强调文字颜色 3 2 5 2" xfId="972"/>
    <cellStyle name="链接单元格 2 6" xfId="973"/>
    <cellStyle name="40% - 强调文字颜色 3 2 5 3" xfId="974"/>
    <cellStyle name="链接单元格 2 7" xfId="975"/>
    <cellStyle name="40% - 强调文字颜色 3 2 5 4" xfId="976"/>
    <cellStyle name="链接单元格 2 8" xfId="977"/>
    <cellStyle name="40% - 强调文字颜色 3 2 5 5" xfId="978"/>
    <cellStyle name="40% - 强调文字颜色 3 2 6" xfId="979"/>
    <cellStyle name="40% - 强调文字颜色 3 3" xfId="980"/>
    <cellStyle name="好_61部门预算收支明细表 2 6 2" xfId="981"/>
    <cellStyle name="40% - 强调文字颜色 3 3 2" xfId="982"/>
    <cellStyle name="60% - 强调文字颜色 4 3 7" xfId="983"/>
    <cellStyle name="好_61部门预算收支明细表 2 6 2 2" xfId="984"/>
    <cellStyle name="差_Book1_2017年环保局部门预算 3 3" xfId="985"/>
    <cellStyle name="检查单元格 2 2 6" xfId="986"/>
    <cellStyle name="40% - 强调文字颜色 3 3 2 2" xfId="987"/>
    <cellStyle name="40% - 强调文字颜色 3 3 2 3" xfId="988"/>
    <cellStyle name="60% - 强调文字颜色 4 3 8" xfId="989"/>
    <cellStyle name="40% - 强调文字颜色 3 3 3" xfId="990"/>
    <cellStyle name="差_项目申报表 6 2" xfId="991"/>
    <cellStyle name="检查单元格 2 2 7" xfId="992"/>
    <cellStyle name="60% - 强调文字颜色 4 3 9" xfId="993"/>
    <cellStyle name="40% - 强调文字颜色 3 3 4" xfId="994"/>
    <cellStyle name="差_项目申报表 6 3" xfId="995"/>
    <cellStyle name="40% - 强调文字颜色 3 3 4 2" xfId="996"/>
    <cellStyle name="40% - 强调文字颜色 3 3 4 2 2" xfId="997"/>
    <cellStyle name="40% - 强调文字颜色 3 3 4 3" xfId="998"/>
    <cellStyle name="40% - 强调文字颜色 3 3 4 4" xfId="999"/>
    <cellStyle name="40% - 强调文字颜色 3 3 5" xfId="1000"/>
    <cellStyle name="40% - 强调文字颜色 3 3 5 2" xfId="1001"/>
    <cellStyle name="40% - 强调文字颜色 3 3 5 2 2" xfId="1002"/>
    <cellStyle name="60% - 强调文字颜色 5 2 2 4" xfId="1003"/>
    <cellStyle name="适中 3" xfId="1004"/>
    <cellStyle name="40% - 强调文字颜色 3 3 5 3" xfId="1005"/>
    <cellStyle name="好_经建2017年部门单位“一上”项目申报表（缺国土局机关及环保局） 2 2" xfId="1006"/>
    <cellStyle name="40% - 强调文字颜色 3 3 5 4" xfId="1007"/>
    <cellStyle name="好_经建2017年部门单位“一上”项目申报表（缺国土局机关及环保局） 2 3" xfId="1008"/>
    <cellStyle name="40% - 强调文字颜色 3 3 6" xfId="1009"/>
    <cellStyle name="40% - 强调文字颜色 3 4" xfId="1010"/>
    <cellStyle name="好_61部门预算收支明细表 2 6 3" xfId="1011"/>
    <cellStyle name="好_61部门预算收支明细表_基本情况及数据表(单位) 3 2" xfId="1012"/>
    <cellStyle name="40% - 强调文字颜色 3 4 2" xfId="1013"/>
    <cellStyle name="40% - 强调文字颜色 3 4 2 2" xfId="1014"/>
    <cellStyle name="好_项目申报表_基本情况及数据表(单位) 2 3" xfId="1015"/>
    <cellStyle name="40% - 强调文字颜色 3 4 2 3" xfId="1016"/>
    <cellStyle name="40% - 强调文字颜色 3 4 3" xfId="1017"/>
    <cellStyle name="差_项目申报表 7 2" xfId="1018"/>
    <cellStyle name="40% - 强调文字颜色 4 2" xfId="1019"/>
    <cellStyle name="40% - 强调文字颜色 4 2 2" xfId="1020"/>
    <cellStyle name="60% - 强调文字颜色 5 2 7" xfId="1021"/>
    <cellStyle name="解释性文本 2 2 4" xfId="1022"/>
    <cellStyle name="40% - 强调文字颜色 4 2 2 2" xfId="1023"/>
    <cellStyle name="解释性文本 2 2 4 2" xfId="1024"/>
    <cellStyle name="40% - 强调文字颜色 4 2 2 2 2" xfId="1025"/>
    <cellStyle name="好_Book1 12 4" xfId="1026"/>
    <cellStyle name="40% - 强调文字颜色 4 2 2 2 3" xfId="1027"/>
    <cellStyle name="40% - 强调文字颜色 4 2 2 3" xfId="1028"/>
    <cellStyle name="标题 3 4 2 2" xfId="1029"/>
    <cellStyle name="解释性文本 2 2 4 3" xfId="1030"/>
    <cellStyle name="40% - 强调文字颜色 4 2 2 3 2" xfId="1031"/>
    <cellStyle name="好_61部门预算收支明细表1 4" xfId="1032"/>
    <cellStyle name="好_Book1 13 4" xfId="1033"/>
    <cellStyle name="40% - 强调文字颜色 4 2 2 3 2 2" xfId="1034"/>
    <cellStyle name="好_61部门预算收支明细表1 4 2" xfId="1035"/>
    <cellStyle name="输出 2 2 2 3" xfId="1036"/>
    <cellStyle name="40% - 强调文字颜色 4 2 2 3 2 3" xfId="1037"/>
    <cellStyle name="好_61部门预算收支明细表1 4 3" xfId="1038"/>
    <cellStyle name="40% - 强调文字颜色 4 2 2 3 3" xfId="1039"/>
    <cellStyle name="好_61部门预算收支明细表1 5" xfId="1040"/>
    <cellStyle name="40% - 强调文字颜色 4 2 2 3 4" xfId="1041"/>
    <cellStyle name="好_61部门预算收支明细表1 6" xfId="1042"/>
    <cellStyle name="40% - 强调文字颜色 4 2 2 4" xfId="1043"/>
    <cellStyle name="标题 3 4 2 3" xfId="1044"/>
    <cellStyle name="40% - 强调文字颜色 4 2 2 4 2" xfId="1045"/>
    <cellStyle name="40% - 强调文字颜色 4 2 2 4 3" xfId="1046"/>
    <cellStyle name="40% - 强调文字颜色 4 2 2 5" xfId="1047"/>
    <cellStyle name="40% - 强调文字颜色 4 2 2 6" xfId="1048"/>
    <cellStyle name="60% - 强调文字颜色 6 4 2" xfId="1049"/>
    <cellStyle name="40% - 强调文字颜色 4 2 2 7" xfId="1050"/>
    <cellStyle name="60% - 强调文字颜色 6 4 3" xfId="1051"/>
    <cellStyle name="40% - 强调文字颜色 4 2 3" xfId="1052"/>
    <cellStyle name="60% - 强调文字颜色 5 2 8" xfId="1053"/>
    <cellStyle name="好_项目申报表_2017部门预算表格1 2 2" xfId="1054"/>
    <cellStyle name="解释性文本 2 2 5" xfId="1055"/>
    <cellStyle name="40% - 强调文字颜色 4 2 4" xfId="1056"/>
    <cellStyle name="差_2016预算" xfId="1057"/>
    <cellStyle name="好_项目申报表_2017部门预算表格1 2 3" xfId="1058"/>
    <cellStyle name="解释性文本 2 2 6" xfId="1059"/>
    <cellStyle name="40% - 强调文字颜色 4 2 4 2" xfId="1060"/>
    <cellStyle name="标题 1 2 4 2 3" xfId="1061"/>
    <cellStyle name="差_2016预算 2" xfId="1062"/>
    <cellStyle name="好_项目申报表_2017部门预算表格1 2 3 2" xfId="1063"/>
    <cellStyle name="40% - 强调文字颜色 4 2 4 2 2" xfId="1064"/>
    <cellStyle name="差_2016预算 2 2" xfId="1065"/>
    <cellStyle name="40% - 强调文字颜色 4 2 4 2 3" xfId="1066"/>
    <cellStyle name="差_2016预算 2 3" xfId="1067"/>
    <cellStyle name="40% - 强调文字颜色 4 2 4 3" xfId="1068"/>
    <cellStyle name="差_2016预算 3" xfId="1069"/>
    <cellStyle name="好_项目申报表_2017部门预算表格1 2 3 3" xfId="1070"/>
    <cellStyle name="40% - 强调文字颜色 4 2 4 4" xfId="1071"/>
    <cellStyle name="差_2016预算 4" xfId="1072"/>
    <cellStyle name="40% - 强调文字颜色 4 2 5" xfId="1073"/>
    <cellStyle name="好_项目申报表_2017部门预算表格1 2 4" xfId="1074"/>
    <cellStyle name="解释性文本 2 2 7" xfId="1075"/>
    <cellStyle name="40% - 强调文字颜色 4 2 5 2" xfId="1076"/>
    <cellStyle name="好_项目申报表_2017部门预算表格1 2 4 2" xfId="1077"/>
    <cellStyle name="40% - 强调文字颜色 4 2 5 3" xfId="1078"/>
    <cellStyle name="好_项目申报表_2017部门预算表格1 2 4 3" xfId="1079"/>
    <cellStyle name="40% - 强调文字颜色 4 2 5 4" xfId="1080"/>
    <cellStyle name="40% - 强调文字颜色 4 2 5 5" xfId="1081"/>
    <cellStyle name="好_Book1 2_2017部门预算“一上”单位申报表 2 2" xfId="1082"/>
    <cellStyle name="40% - 强调文字颜色 4 2 6" xfId="1083"/>
    <cellStyle name="60% - 强调文字颜色 1 2 2 3 2" xfId="1084"/>
    <cellStyle name="好_项目申报表_2017部门预算表格1 2 5" xfId="1085"/>
    <cellStyle name="40% - 强调文字颜色 4 3" xfId="1086"/>
    <cellStyle name="40% - 强调文字颜色 4 3 2" xfId="1087"/>
    <cellStyle name="60% - 强调文字颜色 5 3 7" xfId="1088"/>
    <cellStyle name="40% - 强调文字颜色 4 3 2 2" xfId="1089"/>
    <cellStyle name="40% - 强调文字颜色 4 3 2 3" xfId="1090"/>
    <cellStyle name="40% - 强调文字颜色 4 3 3" xfId="1091"/>
    <cellStyle name="60% - 强调文字颜色 5 3 8" xfId="1092"/>
    <cellStyle name="好_61部门预算收支明细表1_2017部门预算“一上”单位申报表" xfId="1093"/>
    <cellStyle name="好_项目申报表_2017部门预算表格1 3 2" xfId="1094"/>
    <cellStyle name="40% - 强调文字颜色 4 3 3 2" xfId="1095"/>
    <cellStyle name="常规 2 3 2 4" xfId="1096"/>
    <cellStyle name="好_61部门预算收支明细表1_2017部门预算“一上”单位申报表 2" xfId="1097"/>
    <cellStyle name="40% - 强调文字颜色 4 3 3 2 2" xfId="1098"/>
    <cellStyle name="好_Book1_2017部门预算表格1 2 6" xfId="1099"/>
    <cellStyle name="好_61部门预算收支明细表1_2017部门预算“一上”单位申报表 2 2" xfId="1100"/>
    <cellStyle name="好_部门预算套表 3" xfId="1101"/>
    <cellStyle name="40% - 强调文字颜色 4 3 3 3" xfId="1102"/>
    <cellStyle name="常规 2 3 2 5" xfId="1103"/>
    <cellStyle name="好_61部门预算收支明细表1_2017部门预算“一上”单位申报表 3" xfId="1104"/>
    <cellStyle name="40% - 强调文字颜色 4 3 3 4" xfId="1105"/>
    <cellStyle name="常规 2 3 2 6" xfId="1106"/>
    <cellStyle name="好_61部门预算收支明细表1_2017部门预算“一上”单位申报表 4" xfId="1107"/>
    <cellStyle name="40% - 强调文字颜色 4 3 4" xfId="1108"/>
    <cellStyle name="60% - 强调文字颜色 5 3 9" xfId="1109"/>
    <cellStyle name="好_项目申报表_2017部门预算表格1 3 3" xfId="1110"/>
    <cellStyle name="40% - 强调文字颜色 4 3 4 2" xfId="1111"/>
    <cellStyle name="40% - 强调文字颜色 4 3 4 2 2" xfId="1112"/>
    <cellStyle name="40% - 强调文字颜色 4 3 4 3" xfId="1113"/>
    <cellStyle name="40% - 强调文字颜色 4 3 4 4" xfId="1114"/>
    <cellStyle name="40% - 强调文字颜色 4 3 5" xfId="1115"/>
    <cellStyle name="40% - 强调文字颜色 4 3 5 2" xfId="1116"/>
    <cellStyle name="40% - 强调文字颜色 4 3 5 2 2" xfId="1117"/>
    <cellStyle name="差_部门预算套表_2017部门水府 2 2 3" xfId="1118"/>
    <cellStyle name="40% - 强调文字颜色 4 3 5 3" xfId="1119"/>
    <cellStyle name="40% - 强调文字颜色 4 3 5 4" xfId="1120"/>
    <cellStyle name="40% - 强调文字颜色 4 3 6" xfId="1121"/>
    <cellStyle name="60% - 强调文字颜色 1 2 2 4 2" xfId="1122"/>
    <cellStyle name="40% - 强调文字颜色 4 4" xfId="1123"/>
    <cellStyle name="40% - 强调文字颜色 4 4 2" xfId="1124"/>
    <cellStyle name="解释性文本 2 4 4" xfId="1125"/>
    <cellStyle name="40% - 强调文字颜色 4 4 2 2" xfId="1126"/>
    <cellStyle name="40% - 强调文字颜色 4 4 2 3" xfId="1127"/>
    <cellStyle name="40% - 强调文字颜色 4 4 3" xfId="1128"/>
    <cellStyle name="好_项目申报表_2017部门预算表格1 4 2" xfId="1129"/>
    <cellStyle name="40% - 强调文字颜色 4 4 4" xfId="1130"/>
    <cellStyle name="注释 3 6 2 2" xfId="1131"/>
    <cellStyle name="好_项目申报表_2017部门预算表格1 4 3" xfId="1132"/>
    <cellStyle name="40% - 强调文字颜色 5 2" xfId="1133"/>
    <cellStyle name="好 2 3" xfId="1134"/>
    <cellStyle name="40% - 强调文字颜色 5 2 2" xfId="1135"/>
    <cellStyle name="60% - 强调文字颜色 6 2 7" xfId="1136"/>
    <cellStyle name="好 2 3 2" xfId="1137"/>
    <cellStyle name="40% - 强调文字颜色 5 2 2 2" xfId="1138"/>
    <cellStyle name="强调文字颜色 3 3 3" xfId="1139"/>
    <cellStyle name="40% - 强调文字颜色 5 2 2 2 2" xfId="1140"/>
    <cellStyle name="好_项目申报表_2017部门预算表格1 8" xfId="1141"/>
    <cellStyle name="强调文字颜色 3 3 3 2" xfId="1142"/>
    <cellStyle name="40% - 强调文字颜色 5 2 2 2 3" xfId="1143"/>
    <cellStyle name="标题 2 2 2" xfId="1144"/>
    <cellStyle name="强调文字颜色 3 3 3 3" xfId="1145"/>
    <cellStyle name="40% - 强调文字颜色 5 2 2 3" xfId="1146"/>
    <cellStyle name="标题 4 4 2 2" xfId="1147"/>
    <cellStyle name="强调文字颜色 3 3 4" xfId="1148"/>
    <cellStyle name="40% - 强调文字颜色 5 2 2 3 2" xfId="1149"/>
    <cellStyle name="差 2 2 3 4" xfId="1150"/>
    <cellStyle name="强调文字颜色 3 3 4 2" xfId="1151"/>
    <cellStyle name="40% - 强调文字颜色 5 2 2 3 2 2" xfId="1152"/>
    <cellStyle name="强调文字颜色 3 3 4 2 2" xfId="1153"/>
    <cellStyle name="40% - 强调文字颜色 5 2 2 3 2 3" xfId="1154"/>
    <cellStyle name="40% - 强调文字颜色 5 2 2 3 3" xfId="1155"/>
    <cellStyle name="标题 2 3 2" xfId="1156"/>
    <cellStyle name="强调文字颜色 3 3 4 3" xfId="1157"/>
    <cellStyle name="40% - 强调文字颜色 5 2 2 3 4" xfId="1158"/>
    <cellStyle name="标题 2 3 3" xfId="1159"/>
    <cellStyle name="强调文字颜色 3 3 4 4" xfId="1160"/>
    <cellStyle name="40% - 强调文字颜色 5 2 2 4" xfId="1161"/>
    <cellStyle name="标题 4 2 2 3 2" xfId="1162"/>
    <cellStyle name="标题 4 4 2 3" xfId="1163"/>
    <cellStyle name="强调文字颜色 1 3 5 2" xfId="1164"/>
    <cellStyle name="强调文字颜色 3 3 5" xfId="1165"/>
    <cellStyle name="40% - 强调文字颜色 5 2 2 4 2" xfId="1166"/>
    <cellStyle name="标题 4 2 2 3 2 2" xfId="1167"/>
    <cellStyle name="强调文字颜色 1 3 5 2 2" xfId="1168"/>
    <cellStyle name="强调文字颜色 3 3 5 2" xfId="1169"/>
    <cellStyle name="40% - 强调文字颜色 5 2 2 4 3" xfId="1170"/>
    <cellStyle name="标题 2 4 2" xfId="1171"/>
    <cellStyle name="标题 4 2 2 3 2 3" xfId="1172"/>
    <cellStyle name="强调文字颜色 3 3 5 3" xfId="1173"/>
    <cellStyle name="40% - 强调文字颜色 5 2 2 5" xfId="1174"/>
    <cellStyle name="标题 4 2 2 3 3" xfId="1175"/>
    <cellStyle name="强调文字颜色 1 3 5 3" xfId="1176"/>
    <cellStyle name="强调文字颜色 3 3 6" xfId="1177"/>
    <cellStyle name="40% - 强调文字颜色 5 2 2 6" xfId="1178"/>
    <cellStyle name="标题 4 2 2 3 4" xfId="1179"/>
    <cellStyle name="差_Book1 3 2" xfId="1180"/>
    <cellStyle name="强调文字颜色 1 3 5 4" xfId="1181"/>
    <cellStyle name="强调文字颜色 3 3 7" xfId="1182"/>
    <cellStyle name="40% - 强调文字颜色 5 2 2 7" xfId="1183"/>
    <cellStyle name="差_Book1 3 3" xfId="1184"/>
    <cellStyle name="强调文字颜色 3 3 8" xfId="1185"/>
    <cellStyle name="40% - 强调文字颜色 5 2 3" xfId="1186"/>
    <cellStyle name="60% - 强调文字颜色 6 2 8" xfId="1187"/>
    <cellStyle name="好 2 3 3" xfId="1188"/>
    <cellStyle name="40% - 强调文字颜色 5 2 3 2" xfId="1189"/>
    <cellStyle name="强调文字颜色 3 4 3" xfId="1190"/>
    <cellStyle name="40% - 强调文字颜色 5 2 3 3" xfId="1191"/>
    <cellStyle name="强调文字颜色 3 4 4" xfId="1192"/>
    <cellStyle name="40% - 强调文字颜色 5 2 4" xfId="1193"/>
    <cellStyle name="40% - 强调文字颜色 5 2 4 2" xfId="1194"/>
    <cellStyle name="40% - 强调文字颜色 5 2 4 2 2" xfId="1195"/>
    <cellStyle name="40% - 强调文字颜色 5 2 4 2 3" xfId="1196"/>
    <cellStyle name="标题 4 2 2" xfId="1197"/>
    <cellStyle name="千位分隔 3 2" xfId="1198"/>
    <cellStyle name="40% - 强调文字颜色 5 2 4 3" xfId="1199"/>
    <cellStyle name="40% - 强调文字颜色 5 2 4 4" xfId="1200"/>
    <cellStyle name="40% - 强调文字颜色 5 2 5" xfId="1201"/>
    <cellStyle name="40% - 强调文字颜色 5 2 5 2" xfId="1202"/>
    <cellStyle name="常规 3 2 4 4" xfId="1203"/>
    <cellStyle name="40% - 强调文字颜色 5 2 5 3" xfId="1204"/>
    <cellStyle name="40% - 强调文字颜色 5 2 5 4" xfId="1205"/>
    <cellStyle name="40% - 强调文字颜色 5 2 5 5" xfId="1206"/>
    <cellStyle name="40% - 强调文字颜色 5 2 6" xfId="1207"/>
    <cellStyle name="40% - 强调文字颜色 5 3" xfId="1208"/>
    <cellStyle name="好 2 4" xfId="1209"/>
    <cellStyle name="40% - 强调文字颜色 5 3 2" xfId="1210"/>
    <cellStyle name="60% - 强调文字颜色 6 3 7" xfId="1211"/>
    <cellStyle name="好 2 4 2" xfId="1212"/>
    <cellStyle name="40% - 强调文字颜色 5 3 2 2" xfId="1213"/>
    <cellStyle name="好 2 4 2 2" xfId="1214"/>
    <cellStyle name="强调文字颜色 4 3 3" xfId="1215"/>
    <cellStyle name="40% - 强调文字颜色 5 3 2 3" xfId="1216"/>
    <cellStyle name="好 2 4 2 3" xfId="1217"/>
    <cellStyle name="强调文字颜色 4 3 4" xfId="1218"/>
    <cellStyle name="40% - 强调文字颜色 5 3 3" xfId="1219"/>
    <cellStyle name="60% - 强调文字颜色 6 3 8" xfId="1220"/>
    <cellStyle name="好 2 4 3" xfId="1221"/>
    <cellStyle name="40% - 强调文字颜色 5 3 3 2" xfId="1222"/>
    <cellStyle name="常规 3 3 2 4" xfId="1223"/>
    <cellStyle name="强调文字颜色 4 4 3" xfId="1224"/>
    <cellStyle name="40% - 强调文字颜色 5 3 3 2 2" xfId="1225"/>
    <cellStyle name="差_附件4 3" xfId="1226"/>
    <cellStyle name="40% - 强调文字颜色 5 3 3 3" xfId="1227"/>
    <cellStyle name="好_Book1 3 2 4 2 2" xfId="1228"/>
    <cellStyle name="强调文字颜色 4 4 4" xfId="1229"/>
    <cellStyle name="40% - 强调文字颜色 5 3 3 4" xfId="1230"/>
    <cellStyle name="40% - 强调文字颜色 5 3 4" xfId="1231"/>
    <cellStyle name="60% - 强调文字颜色 6 3 9" xfId="1232"/>
    <cellStyle name="好 2 4 4" xfId="1233"/>
    <cellStyle name="40% - 强调文字颜色 5 3 4 2" xfId="1234"/>
    <cellStyle name="常规 3 3 3 4" xfId="1235"/>
    <cellStyle name="40% - 强调文字颜色 5 3 4 2 2" xfId="1236"/>
    <cellStyle name="40% - 强调文字颜色 5 3 4 3" xfId="1237"/>
    <cellStyle name="40% - 强调文字颜色 5 3 4 4" xfId="1238"/>
    <cellStyle name="40% - 强调文字颜色 5 3 5" xfId="1239"/>
    <cellStyle name="40% - 强调文字颜色 5 3 5 2" xfId="1240"/>
    <cellStyle name="常规 3 3 4 4" xfId="1241"/>
    <cellStyle name="40% - 强调文字颜色 5 3 5 2 2" xfId="1242"/>
    <cellStyle name="差_部门预算套表 2 2 2 3" xfId="1243"/>
    <cellStyle name="40% - 强调文字颜色 5 3 5 3" xfId="1244"/>
    <cellStyle name="40% - 强调文字颜色 5 3 5 4" xfId="1245"/>
    <cellStyle name="40% - 强调文字颜色 5 3 6" xfId="1246"/>
    <cellStyle name="40% - 强调文字颜色 5 4" xfId="1247"/>
    <cellStyle name="好 2 5" xfId="1248"/>
    <cellStyle name="好_部门预算套表 2 2 2" xfId="1249"/>
    <cellStyle name="40% - 强调文字颜色 5 4 2" xfId="1250"/>
    <cellStyle name="好 2 5 2" xfId="1251"/>
    <cellStyle name="好_部门预算套表 2 2 2 2" xfId="1252"/>
    <cellStyle name="40% - 强调文字颜色 5 4 2 2" xfId="1253"/>
    <cellStyle name="好_Book1_2017部门预算表格1 7" xfId="1254"/>
    <cellStyle name="汇总 2 2 6" xfId="1255"/>
    <cellStyle name="警告文本 2 2 5" xfId="1256"/>
    <cellStyle name="强调文字颜色 5 3 3" xfId="1257"/>
    <cellStyle name="40% - 强调文字颜色 5 4 2 3" xfId="1258"/>
    <cellStyle name="好_Book1_2017部门预算表格1 8" xfId="1259"/>
    <cellStyle name="汇总 2 2 7" xfId="1260"/>
    <cellStyle name="警告文本 2 2 6" xfId="1261"/>
    <cellStyle name="强调文字颜色 5 3 4" xfId="1262"/>
    <cellStyle name="40% - 强调文字颜色 5 4 3" xfId="1263"/>
    <cellStyle name="好 2 5 3" xfId="1264"/>
    <cellStyle name="好_部门预算套表 2 2 2 3" xfId="1265"/>
    <cellStyle name="40% - 强调文字颜色 6 2" xfId="1266"/>
    <cellStyle name="好 3 3" xfId="1267"/>
    <cellStyle name="40% - 强调文字颜色 6 2 2" xfId="1268"/>
    <cellStyle name="好 3 3 2" xfId="1269"/>
    <cellStyle name="40% - 强调文字颜色 6 2 2 2" xfId="1270"/>
    <cellStyle name="常规 4 3 4" xfId="1271"/>
    <cellStyle name="常规 5 6" xfId="1272"/>
    <cellStyle name="好 3 3 2 2" xfId="1273"/>
    <cellStyle name="40% - 强调文字颜色 6 2 2 2 2" xfId="1274"/>
    <cellStyle name="常规 5 6 2" xfId="1275"/>
    <cellStyle name="40% - 强调文字颜色 6 2 2 2 3" xfId="1276"/>
    <cellStyle name="常规 5 6 3" xfId="1277"/>
    <cellStyle name="40% - 强调文字颜色 6 2 2 3" xfId="1278"/>
    <cellStyle name="常规 5 7" xfId="1279"/>
    <cellStyle name="40% - 强调文字颜色 6 2 2 3 2" xfId="1280"/>
    <cellStyle name="常规 5 7 2" xfId="1281"/>
    <cellStyle name="40% - 强调文字颜色 6 2 2 3 2 2" xfId="1282"/>
    <cellStyle name="计算 3 2 3" xfId="1283"/>
    <cellStyle name="40% - 强调文字颜色 6 2 2 3 3" xfId="1284"/>
    <cellStyle name="40% - 强调文字颜色 6 2 2 3 4" xfId="1285"/>
    <cellStyle name="40% - 强调文字颜色 6 2 2 4" xfId="1286"/>
    <cellStyle name="常规 5 8" xfId="1287"/>
    <cellStyle name="强调文字颜色 2 3 5 2" xfId="1288"/>
    <cellStyle name="40% - 强调文字颜色 6 2 2 4 2" xfId="1289"/>
    <cellStyle name="强调文字颜色 2 3 5 2 2" xfId="1290"/>
    <cellStyle name="40% - 强调文字颜色 6 2 2 4 3" xfId="1291"/>
    <cellStyle name="40% - 强调文字颜色 6 2 2 5" xfId="1292"/>
    <cellStyle name="好_项目申报表 2 3 2" xfId="1293"/>
    <cellStyle name="强调文字颜色 2 3 5 3" xfId="1294"/>
    <cellStyle name="40% - 强调文字颜色 6 2 2 6" xfId="1295"/>
    <cellStyle name="好_项目申报表 2 3 3" xfId="1296"/>
    <cellStyle name="强调文字颜色 2 3 5 4" xfId="1297"/>
    <cellStyle name="40% - 强调文字颜色 6 2 2 7" xfId="1298"/>
    <cellStyle name="40% - 强调文字颜色 6 2 3" xfId="1299"/>
    <cellStyle name="好 3 3 3" xfId="1300"/>
    <cellStyle name="40% - 强调文字颜色 6 2 3 3" xfId="1301"/>
    <cellStyle name="常规 6 7" xfId="1302"/>
    <cellStyle name="40% - 强调文字颜色 6 2 4" xfId="1303"/>
    <cellStyle name="好 3 3 4" xfId="1304"/>
    <cellStyle name="链接单元格 2 4 2" xfId="1305"/>
    <cellStyle name="常规 4 2 3 4" xfId="1306"/>
    <cellStyle name="40% - 强调文字颜色 6 2 4 2" xfId="1307"/>
    <cellStyle name="常规 4 5 4" xfId="1308"/>
    <cellStyle name="常规 7 6" xfId="1309"/>
    <cellStyle name="链接单元格 2 4 2 2" xfId="1310"/>
    <cellStyle name="40% - 强调文字颜色 6 2 4 2 2" xfId="1311"/>
    <cellStyle name="差_部门预算套表 5 3" xfId="1312"/>
    <cellStyle name="常规 7 6 2" xfId="1313"/>
    <cellStyle name="40% - 强调文字颜色 6 2 4 3" xfId="1314"/>
    <cellStyle name="常规 7 7" xfId="1315"/>
    <cellStyle name="链接单元格 2 4 2 3" xfId="1316"/>
    <cellStyle name="强调文字颜色 5 2 2 2 2" xfId="1317"/>
    <cellStyle name="40% - 强调文字颜色 6 2 4 4" xfId="1318"/>
    <cellStyle name="常规 7 8" xfId="1319"/>
    <cellStyle name="强调文字颜色 5 2 2 2 3" xfId="1320"/>
    <cellStyle name="40% - 强调文字颜色 6 2 5" xfId="1321"/>
    <cellStyle name="链接单元格 2 4 3" xfId="1322"/>
    <cellStyle name="常规 4 2 4 4" xfId="1323"/>
    <cellStyle name="常规 8 6" xfId="1324"/>
    <cellStyle name="40% - 强调文字颜色 6 2 5 2" xfId="1325"/>
    <cellStyle name="常规 4 6 4" xfId="1326"/>
    <cellStyle name="好_61部门预算收支明细表1_基本情况及数据表(单位) 4" xfId="1327"/>
    <cellStyle name="40% - 强调文字颜色 6 2 5 3" xfId="1328"/>
    <cellStyle name="好_61部门预算收支明细表1_基本情况及数据表(单位) 5" xfId="1329"/>
    <cellStyle name="强调文字颜色 5 2 2 3 2" xfId="1330"/>
    <cellStyle name="40% - 强调文字颜色 6 2 5 4" xfId="1331"/>
    <cellStyle name="强调文字颜色 5 2 2 3 3" xfId="1332"/>
    <cellStyle name="40% - 强调文字颜色 6 2 5 5" xfId="1333"/>
    <cellStyle name="好_项目申报表 2 6 2" xfId="1334"/>
    <cellStyle name="强调文字颜色 5 2 2 3 4" xfId="1335"/>
    <cellStyle name="40% - 强调文字颜色 6 2 6" xfId="1336"/>
    <cellStyle name="好_P020160923409450875291" xfId="1337"/>
    <cellStyle name="链接单元格 2 4 4" xfId="1338"/>
    <cellStyle name="40% - 强调文字颜色 6 3" xfId="1339"/>
    <cellStyle name="好 3 4" xfId="1340"/>
    <cellStyle name="好 3 4 2" xfId="1341"/>
    <cellStyle name="40% - 强调文字颜色 6 3 2" xfId="1342"/>
    <cellStyle name="好_2016预算 2 4" xfId="1343"/>
    <cellStyle name="差_61部门预算收支明细表1 2 2 3" xfId="1344"/>
    <cellStyle name="40% - 强调文字颜色 6 3 2 2" xfId="1345"/>
    <cellStyle name="常规 5 3 4" xfId="1346"/>
    <cellStyle name="好 3 4 2 2" xfId="1347"/>
    <cellStyle name="好_61部门预算收支明细表1_2017部门预算表格1 2 2 3" xfId="1348"/>
    <cellStyle name="40% - 强调文字颜色 6 3 2 3" xfId="1349"/>
    <cellStyle name="差_61部门预算收支明细表1 2 2 4" xfId="1350"/>
    <cellStyle name="40% - 强调文字颜色 6 3 3" xfId="1351"/>
    <cellStyle name="好 3 4 3" xfId="1352"/>
    <cellStyle name="差_61部门预算收支明细表1 2 3 3" xfId="1353"/>
    <cellStyle name="40% - 强调文字颜色 6 3 3 2" xfId="1354"/>
    <cellStyle name="常规 5 4 4" xfId="1355"/>
    <cellStyle name="好_61部门预算收支明细表1_2017部门预算表格1 2 3 3" xfId="1356"/>
    <cellStyle name="40% - 强调文字颜色 6 3 3 2 2" xfId="1357"/>
    <cellStyle name="40% - 强调文字颜色 6 3 3 3" xfId="1358"/>
    <cellStyle name="差_61部门预算收支明细表1 2 3 4" xfId="1359"/>
    <cellStyle name="40% - 强调文字颜色 6 3 3 4" xfId="1360"/>
    <cellStyle name="40% - 强调文字颜色 6 3 4" xfId="1361"/>
    <cellStyle name="好 3 4 4" xfId="1362"/>
    <cellStyle name="链接单元格 2 5 2" xfId="1363"/>
    <cellStyle name="40% - 强调文字颜色 6 3 4 2" xfId="1364"/>
    <cellStyle name="常规 5 5 4" xfId="1365"/>
    <cellStyle name="好_61部门预算收支明细表1_2017部门预算表格1 2 4 3" xfId="1366"/>
    <cellStyle name="好_部门预算套表_2017年环保局部门预算" xfId="1367"/>
    <cellStyle name="40% - 强调文字颜色 6 3 4 2 2" xfId="1368"/>
    <cellStyle name="好_部门预算套表_2017年环保局部门预算 2" xfId="1369"/>
    <cellStyle name="40% - 强调文字颜色 6 3 4 3" xfId="1370"/>
    <cellStyle name="40% - 强调文字颜色 6 3 4 4" xfId="1371"/>
    <cellStyle name="40% - 强调文字颜色 6 3 5" xfId="1372"/>
    <cellStyle name="链接单元格 2 5 3" xfId="1373"/>
    <cellStyle name="40% - 强调文字颜色 6 3 5 2" xfId="1374"/>
    <cellStyle name="常规 5 6 4" xfId="1375"/>
    <cellStyle name="40% - 强调文字颜色 6 3 5 2 2" xfId="1376"/>
    <cellStyle name="好_61部门预算收支明细表1 9" xfId="1377"/>
    <cellStyle name="计算 2 4 3" xfId="1378"/>
    <cellStyle name="40% - 强调文字颜色 6 3 5 3" xfId="1379"/>
    <cellStyle name="40% - 强调文字颜色 6 3 5 4" xfId="1380"/>
    <cellStyle name="40% - 强调文字颜色 6 3 6" xfId="1381"/>
    <cellStyle name="链接单元格 2 5 4" xfId="1382"/>
    <cellStyle name="40% - 强调文字颜色 6 4" xfId="1383"/>
    <cellStyle name="60% - 强调文字颜色 4 2 2" xfId="1384"/>
    <cellStyle name="好 3 5" xfId="1385"/>
    <cellStyle name="好_部门预算套表 2 3 2" xfId="1386"/>
    <cellStyle name="60% - 强调文字颜色 4 2 2 2" xfId="1387"/>
    <cellStyle name="好 3 5 2" xfId="1388"/>
    <cellStyle name="40% - 强调文字颜色 6 4 2" xfId="1389"/>
    <cellStyle name="好_2016预算 3 4" xfId="1390"/>
    <cellStyle name="60% - 强调文字颜色 4 2 2 2 2" xfId="1391"/>
    <cellStyle name="差_部门预算套表_2017部门水府 5" xfId="1392"/>
    <cellStyle name="40% - 强调文字颜色 6 4 2 2" xfId="1393"/>
    <cellStyle name="常规 6 3 4" xfId="1394"/>
    <cellStyle name="好 3 5 2 2" xfId="1395"/>
    <cellStyle name="40% - 强调文字颜色 6 4 2 3" xfId="1396"/>
    <cellStyle name="60% - 强调文字颜色 4 2 2 2 3" xfId="1397"/>
    <cellStyle name="差_部门预算套表_2017部门水府 6" xfId="1398"/>
    <cellStyle name="40% - 强调文字颜色 6 4 3" xfId="1399"/>
    <cellStyle name="60% - 强调文字颜色 4 2 2 3" xfId="1400"/>
    <cellStyle name="好 3 5 3" xfId="1401"/>
    <cellStyle name="40% - 强调文字颜色 6 4 4" xfId="1402"/>
    <cellStyle name="60% - 强调文字颜色 4 2 2 4" xfId="1403"/>
    <cellStyle name="好 3 5 4" xfId="1404"/>
    <cellStyle name="60% - 强调文字颜色 1 2 2" xfId="1405"/>
    <cellStyle name="差_部门预算套表 2 2 3" xfId="1406"/>
    <cellStyle name="60% - 强调文字颜色 1 2 2 2" xfId="1407"/>
    <cellStyle name="差_部门预算套表 2 2 3 2" xfId="1408"/>
    <cellStyle name="60% - 强调文字颜色 1 2 2 2 2" xfId="1409"/>
    <cellStyle name="差_部门预算套表 2 2 3 2 2" xfId="1410"/>
    <cellStyle name="60% - 强调文字颜色 1 2 2 2 3" xfId="1411"/>
    <cellStyle name="差_部门预算套表 2 2 3 2 3" xfId="1412"/>
    <cellStyle name="常规 3 2 4 2" xfId="1413"/>
    <cellStyle name="60% - 强调文字颜色 1 2 2 3" xfId="1414"/>
    <cellStyle name="差_部门预算套表 2 2 3 3" xfId="1415"/>
    <cellStyle name="60% - 强调文字颜色 1 2 2 3 2 2" xfId="1416"/>
    <cellStyle name="60% - 强调文字颜色 1 2 2 3 2 3" xfId="1417"/>
    <cellStyle name="60% - 强调文字颜色 1 2 2 4" xfId="1418"/>
    <cellStyle name="差_部门预算套表 2 2 3 4" xfId="1419"/>
    <cellStyle name="60% - 强调文字颜色 1 2 2 5" xfId="1420"/>
    <cellStyle name="60% - 强调文字颜色 1 2 2 6" xfId="1421"/>
    <cellStyle name="60% - 强调文字颜色 1 2 2 7" xfId="1422"/>
    <cellStyle name="60% - 强调文字颜色 1 2 3" xfId="1423"/>
    <cellStyle name="差_部门预算套表 2 2 4" xfId="1424"/>
    <cellStyle name="60% - 强调文字颜色 1 2 3 2" xfId="1425"/>
    <cellStyle name="差_部门预算套表 2 2 4 2" xfId="1426"/>
    <cellStyle name="60% - 强调文字颜色 1 2 3 3" xfId="1427"/>
    <cellStyle name="差_部门预算套表 2 2 4 3" xfId="1428"/>
    <cellStyle name="60% - 强调文字颜色 1 2 4" xfId="1429"/>
    <cellStyle name="差_部门预算套表 2 2 5" xfId="1430"/>
    <cellStyle name="60% - 强调文字颜色 1 2 4 2" xfId="1431"/>
    <cellStyle name="警告文本 2 5" xfId="1432"/>
    <cellStyle name="60% - 强调文字颜色 1 2 4 2 2" xfId="1433"/>
    <cellStyle name="汇总 2 5 3" xfId="1434"/>
    <cellStyle name="警告文本 2 5 2" xfId="1435"/>
    <cellStyle name="60% - 强调文字颜色 1 2 4 2 3" xfId="1436"/>
    <cellStyle name="汇总 2 5 4" xfId="1437"/>
    <cellStyle name="警告文本 2 5 3" xfId="1438"/>
    <cellStyle name="60% - 强调文字颜色 1 2 4 3" xfId="1439"/>
    <cellStyle name="警告文本 2 6" xfId="1440"/>
    <cellStyle name="60% - 强调文字颜色 1 2 4 4" xfId="1441"/>
    <cellStyle name="警告文本 2 7" xfId="1442"/>
    <cellStyle name="ColLevel_0" xfId="1443"/>
    <cellStyle name="60% - 强调文字颜色 1 2 5" xfId="1444"/>
    <cellStyle name="差_部门预算套表 2 2 6" xfId="1445"/>
    <cellStyle name="60% - 强调文字颜色 1 2 5 3" xfId="1446"/>
    <cellStyle name="警告文本 3 6" xfId="1447"/>
    <cellStyle name="60% - 强调文字颜色 1 2 5 4" xfId="1448"/>
    <cellStyle name="警告文本 3 7" xfId="1449"/>
    <cellStyle name="60% - 强调文字颜色 1 2 5 5" xfId="1450"/>
    <cellStyle name="60% - 强调文字颜色 1 2 6" xfId="1451"/>
    <cellStyle name="差_部门预算套表 2 2 7" xfId="1452"/>
    <cellStyle name="60% - 强调文字颜色 1 2 7" xfId="1453"/>
    <cellStyle name="60% - 强调文字颜色 1 2 8" xfId="1454"/>
    <cellStyle name="60% - 强调文字颜色 1 3" xfId="1455"/>
    <cellStyle name="差_Book1 8 4" xfId="1456"/>
    <cellStyle name="60% - 强调文字颜色 1 3 2" xfId="1457"/>
    <cellStyle name="差_部门预算套表 2 3 3" xfId="1458"/>
    <cellStyle name="60% - 强调文字颜色 1 3 2 2" xfId="1459"/>
    <cellStyle name="好_61部门预算收支明细表_2017部门预算表格1 2 4 3" xfId="1460"/>
    <cellStyle name="60% - 强调文字颜色 1 3 3" xfId="1461"/>
    <cellStyle name="60% - 强调文字颜色 1 3 3 2" xfId="1462"/>
    <cellStyle name="60% - 强调文字颜色 1 3 3 2 2" xfId="1463"/>
    <cellStyle name="好_61部门预算收支明细表 3 3 3" xfId="1464"/>
    <cellStyle name="60% - 强调文字颜色 1 3 3 3" xfId="1465"/>
    <cellStyle name="60% - 强调文字颜色 1 3 3 4" xfId="1466"/>
    <cellStyle name="好_2017年年初预算项目申报表 3 2 2" xfId="1467"/>
    <cellStyle name="60% - 强调文字颜色 1 3 4" xfId="1468"/>
    <cellStyle name="60% - 强调文字颜色 1 3 4 2" xfId="1469"/>
    <cellStyle name="60% - 强调文字颜色 1 3 4 2 2" xfId="1470"/>
    <cellStyle name="60% - 强调文字颜色 1 3 4 3" xfId="1471"/>
    <cellStyle name="60% - 强调文字颜色 1 3 4 4" xfId="1472"/>
    <cellStyle name="60% - 强调文字颜色 1 3 5" xfId="1473"/>
    <cellStyle name="60% - 强调文字颜色 1 3 5 2" xfId="1474"/>
    <cellStyle name="标题 2 2 2 7" xfId="1475"/>
    <cellStyle name="差_部门预算套表 5" xfId="1476"/>
    <cellStyle name="60% - 强调文字颜色 1 3 5 2 2" xfId="1477"/>
    <cellStyle name="差_部门预算套表 5 2" xfId="1478"/>
    <cellStyle name="好_61部门预算收支明细表 2 9" xfId="1479"/>
    <cellStyle name="60% - 强调文字颜色 1 3 5 3" xfId="1480"/>
    <cellStyle name="差_部门预算套表 6" xfId="1481"/>
    <cellStyle name="60% - 强调文字颜色 1 3 5 4" xfId="1482"/>
    <cellStyle name="差_部门预算套表 7" xfId="1483"/>
    <cellStyle name="60% - 强调文字颜色 1 3 6" xfId="1484"/>
    <cellStyle name="60% - 强调文字颜色 1 3 7" xfId="1485"/>
    <cellStyle name="常规 8 2 2" xfId="1486"/>
    <cellStyle name="60% - 强调文字颜色 1 3 8" xfId="1487"/>
    <cellStyle name="常规 8 2 3" xfId="1488"/>
    <cellStyle name="60% - 强调文字颜色 1 3 9" xfId="1489"/>
    <cellStyle name="60% - 强调文字颜色 1 4" xfId="1490"/>
    <cellStyle name="输出 2 2 3 2" xfId="1491"/>
    <cellStyle name="60% - 强调文字颜色 1 4 2" xfId="1492"/>
    <cellStyle name="差_部门预算套表 2 4 3" xfId="1493"/>
    <cellStyle name="输出 2 2 3 2 2" xfId="1494"/>
    <cellStyle name="注释 2 2 8" xfId="1495"/>
    <cellStyle name="60% - 强调文字颜色 1 4 2 2" xfId="1496"/>
    <cellStyle name="强调文字颜色 6 2 2 3 4" xfId="1497"/>
    <cellStyle name="60% - 强调文字颜色 1 4 3" xfId="1498"/>
    <cellStyle name="差_部门预算套表 2 4 4" xfId="1499"/>
    <cellStyle name="输出 2 2 3 2 3" xfId="1500"/>
    <cellStyle name="60% - 强调文字颜色 1 4 4" xfId="1501"/>
    <cellStyle name="60% - 强调文字颜色 2 2" xfId="1502"/>
    <cellStyle name="差_Book1 9 3" xfId="1503"/>
    <cellStyle name="好_Book1_2017部门预算表格1 2 3 3" xfId="1504"/>
    <cellStyle name="60% - 强调文字颜色 2 2 2" xfId="1505"/>
    <cellStyle name="差_部门预算套表 3 2 3" xfId="1506"/>
    <cellStyle name="60% - 强调文字颜色 2 2 2 2" xfId="1507"/>
    <cellStyle name="60% - 强调文字颜色 2 2 2 2 2" xfId="1508"/>
    <cellStyle name="60% - 强调文字颜色 2 2 2 2 3" xfId="1509"/>
    <cellStyle name="60% - 强调文字颜色 2 2 2 3" xfId="1510"/>
    <cellStyle name="60% - 强调文字颜色 2 2 2 3 2" xfId="1511"/>
    <cellStyle name="60% - 强调文字颜色 2 2 2 3 2 2" xfId="1512"/>
    <cellStyle name="60% - 强调文字颜色 2 2 2 3 2 3" xfId="1513"/>
    <cellStyle name="60% - 强调文字颜色 2 2 2 3 3" xfId="1514"/>
    <cellStyle name="60% - 强调文字颜色 2 2 2 3 4" xfId="1515"/>
    <cellStyle name="60% - 强调文字颜色 2 2 2 4" xfId="1516"/>
    <cellStyle name="60% - 强调文字颜色 2 2 2 4 2" xfId="1517"/>
    <cellStyle name="60% - 强调文字颜色 2 2 2 4 3" xfId="1518"/>
    <cellStyle name="强调文字颜色 3 2 4 2 2" xfId="1519"/>
    <cellStyle name="60% - 强调文字颜色 2 2 2 5" xfId="1520"/>
    <cellStyle name="好_Book1 5 3 2 2" xfId="1521"/>
    <cellStyle name="60% - 强调文字颜色 2 2 2 6" xfId="1522"/>
    <cellStyle name="60% - 强调文字颜色 2 2 2 7" xfId="1523"/>
    <cellStyle name="60% - 强调文字颜色 2 2 3" xfId="1524"/>
    <cellStyle name="60% - 强调文字颜色 2 2 3 2" xfId="1525"/>
    <cellStyle name="60% - 强调文字颜色 3 2 4" xfId="1526"/>
    <cellStyle name="60% - 强调文字颜色 2 2 3 3" xfId="1527"/>
    <cellStyle name="60% - 强调文字颜色 3 2 5" xfId="1528"/>
    <cellStyle name="60% - 强调文字颜色 2 2 4" xfId="1529"/>
    <cellStyle name="60% - 强调文字颜色 2 2 4 2" xfId="1530"/>
    <cellStyle name="60% - 强调文字颜色 3 3 4" xfId="1531"/>
    <cellStyle name="60% - 强调文字颜色 2 2 4 2 2" xfId="1532"/>
    <cellStyle name="60% - 强调文字颜色 3 3 4 2" xfId="1533"/>
    <cellStyle name="60% - 强调文字颜色 2 2 4 2 3" xfId="1534"/>
    <cellStyle name="60% - 强调文字颜色 3 3 4 3" xfId="1535"/>
    <cellStyle name="好_Book1 3_2017部门预算“一上”单位申报表 2" xfId="1536"/>
    <cellStyle name="60% - 强调文字颜色 2 2 4 3" xfId="1537"/>
    <cellStyle name="60% - 强调文字颜色 3 3 5" xfId="1538"/>
    <cellStyle name="60% - 强调文字颜色 2 2 4 4" xfId="1539"/>
    <cellStyle name="60% - 强调文字颜色 3 3 6" xfId="1540"/>
    <cellStyle name="60% - 强调文字颜色 2 2 5" xfId="1541"/>
    <cellStyle name="60% - 强调文字颜色 2 2 5 2" xfId="1542"/>
    <cellStyle name="60% - 强调文字颜色 3 4 4" xfId="1543"/>
    <cellStyle name="60% - 强调文字颜色 2 2 5 3" xfId="1544"/>
    <cellStyle name="60% - 强调文字颜色 2 2 5 4" xfId="1545"/>
    <cellStyle name="60% - 强调文字颜色 2 2 6" xfId="1546"/>
    <cellStyle name="标题 2 2 4 2 2" xfId="1547"/>
    <cellStyle name="好_Book1_2017部门预算“一上”部门汇总申报表 2" xfId="1548"/>
    <cellStyle name="60% - 强调文字颜色 2 3 2" xfId="1549"/>
    <cellStyle name="差_部门预算套表 3 3 3" xfId="1550"/>
    <cellStyle name="60% - 强调文字颜色 2 3 2 2" xfId="1551"/>
    <cellStyle name="好 2 7" xfId="1552"/>
    <cellStyle name="好_部门预算套表 2 2 4" xfId="1553"/>
    <cellStyle name="60% - 强调文字颜色 2 3 3" xfId="1554"/>
    <cellStyle name="差_部门预算套表 3 3 4" xfId="1555"/>
    <cellStyle name="60% - 强调文字颜色 2 3 3 2" xfId="1556"/>
    <cellStyle name="60% - 强调文字颜色 4 2 4" xfId="1557"/>
    <cellStyle name="好 3 7" xfId="1558"/>
    <cellStyle name="60% - 强调文字颜色 2 3 3 2 2" xfId="1559"/>
    <cellStyle name="60% - 强调文字颜色 4 2 4 2" xfId="1560"/>
    <cellStyle name="60% - 强调文字颜色 2 3 3 3" xfId="1561"/>
    <cellStyle name="60% - 强调文字颜色 4 2 5" xfId="1562"/>
    <cellStyle name="好 3 8" xfId="1563"/>
    <cellStyle name="60% - 强调文字颜色 2 3 3 4" xfId="1564"/>
    <cellStyle name="60% - 强调文字颜色 4 2 6" xfId="1565"/>
    <cellStyle name="差_Book1_2017年环保局部门预算 2 2" xfId="1566"/>
    <cellStyle name="60% - 强调文字颜色 2 3 4" xfId="1567"/>
    <cellStyle name="60% - 强调文字颜色 2 3 4 2" xfId="1568"/>
    <cellStyle name="60% - 强调文字颜色 4 3 4" xfId="1569"/>
    <cellStyle name="常规 17" xfId="1570"/>
    <cellStyle name="好_部门预算套表 2 4 4" xfId="1571"/>
    <cellStyle name="检查单元格 2 2 3" xfId="1572"/>
    <cellStyle name="60% - 强调文字颜色 2 3 4 2 2" xfId="1573"/>
    <cellStyle name="60% - 强调文字颜色 4 3 4 2" xfId="1574"/>
    <cellStyle name="常规 17 2" xfId="1575"/>
    <cellStyle name="检查单元格 2 2 3 2" xfId="1576"/>
    <cellStyle name="60% - 强调文字颜色 2 3 4 3" xfId="1577"/>
    <cellStyle name="60% - 强调文字颜色 4 3 5" xfId="1578"/>
    <cellStyle name="常规 18" xfId="1579"/>
    <cellStyle name="检查单元格 2 2 4" xfId="1580"/>
    <cellStyle name="60% - 强调文字颜色 2 3 4 4" xfId="1581"/>
    <cellStyle name="60% - 强调文字颜色 4 3 6" xfId="1582"/>
    <cellStyle name="常规 19" xfId="1583"/>
    <cellStyle name="差_Book1_2017年环保局部门预算 3 2" xfId="1584"/>
    <cellStyle name="检查单元格 2 2 5" xfId="1585"/>
    <cellStyle name="60% - 强调文字颜色 2 3 5" xfId="1586"/>
    <cellStyle name="60% - 强调文字颜色 2 3 5 2" xfId="1587"/>
    <cellStyle name="60% - 强调文字颜色 4 4 4" xfId="1588"/>
    <cellStyle name="标题 3 2 2 7" xfId="1589"/>
    <cellStyle name="好_部门预算套表 2 5 4" xfId="1590"/>
    <cellStyle name="检查单元格 2 3 3" xfId="1591"/>
    <cellStyle name="60% - 强调文字颜色 2 3 5 3" xfId="1592"/>
    <cellStyle name="好_部门预算套表 2 5 5" xfId="1593"/>
    <cellStyle name="60% - 强调文字颜色 2 3 5 4" xfId="1594"/>
    <cellStyle name="60% - 强调文字颜色 2 3 6" xfId="1595"/>
    <cellStyle name="60% - 强调文字颜色 2 4" xfId="1596"/>
    <cellStyle name="输出 2 2 4 2" xfId="1597"/>
    <cellStyle name="60% - 强调文字颜色 2 4 2" xfId="1598"/>
    <cellStyle name="差_部门预算套表 3 4 3" xfId="1599"/>
    <cellStyle name="60% - 强调文字颜色 2 4 2 2" xfId="1600"/>
    <cellStyle name="好_61部门预算收支明细表1 2 9" xfId="1601"/>
    <cellStyle name="60% - 强调文字颜色 2 4 3" xfId="1602"/>
    <cellStyle name="60% - 强调文字颜色 2 4 4" xfId="1603"/>
    <cellStyle name="60% - 强调文字颜色 3 2" xfId="1604"/>
    <cellStyle name="好_Book1_2017部门预算表格1 2 4 3" xfId="1605"/>
    <cellStyle name="60% - 强调文字颜色 3 2 2" xfId="1606"/>
    <cellStyle name="60% - 强调文字颜色 3 2 2 2" xfId="1607"/>
    <cellStyle name="差_部门预算套表_2017年环保局部门预算 3" xfId="1608"/>
    <cellStyle name="60% - 强调文字颜色 3 2 2 2 2" xfId="1609"/>
    <cellStyle name="差_部门预算套表_2017年环保局部门预算 3 2" xfId="1610"/>
    <cellStyle name="60% - 强调文字颜色 3 2 2 2 3" xfId="1611"/>
    <cellStyle name="差_部门预算套表_2017年环保局部门预算 3 3" xfId="1612"/>
    <cellStyle name="60% - 强调文字颜色 3 2 2 3" xfId="1613"/>
    <cellStyle name="差_部门预算套表_2017年环保局部门预算 4" xfId="1614"/>
    <cellStyle name="60% - 强调文字颜色 3 2 2 3 2" xfId="1615"/>
    <cellStyle name="60% - 强调文字颜色 3 2 2 3 2 2" xfId="1616"/>
    <cellStyle name="60% - 强调文字颜色 3 2 2 3 2 3" xfId="1617"/>
    <cellStyle name="60% - 强调文字颜色 3 2 2 3 3" xfId="1618"/>
    <cellStyle name="60% - 强调文字颜色 3 2 2 3 4" xfId="1619"/>
    <cellStyle name="60% - 强调文字颜色 3 2 2 4" xfId="1620"/>
    <cellStyle name="差_部门预算套表_2017年环保局部门预算 5" xfId="1621"/>
    <cellStyle name="60% - 强调文字颜色 3 2 2 4 2" xfId="1622"/>
    <cellStyle name="60% - 强调文字颜色 3 2 2 4 3" xfId="1623"/>
    <cellStyle name="强调文字颜色 4 2 4 2 2" xfId="1624"/>
    <cellStyle name="60% - 强调文字颜色 3 2 2 5" xfId="1625"/>
    <cellStyle name="差_部门预算套表_2017年环保局部门预算 6" xfId="1626"/>
    <cellStyle name="好_Book1 6 3 2 2" xfId="1627"/>
    <cellStyle name="60% - 强调文字颜色 3 2 2 6" xfId="1628"/>
    <cellStyle name="60% - 强调文字颜色 3 2 2 7" xfId="1629"/>
    <cellStyle name="60% - 强调文字颜色 3 2 3" xfId="1630"/>
    <cellStyle name="60% - 强调文字颜色 3 2 3 2" xfId="1631"/>
    <cellStyle name="60% - 强调文字颜色 3 2 3 3" xfId="1632"/>
    <cellStyle name="60% - 强调文字颜色 3 2 4 2" xfId="1633"/>
    <cellStyle name="60% - 强调文字颜色 3 2 4 2 2" xfId="1634"/>
    <cellStyle name="60% - 强调文字颜色 3 2 4 2 3" xfId="1635"/>
    <cellStyle name="60% - 强调文字颜色 3 2 4 3" xfId="1636"/>
    <cellStyle name="60% - 强调文字颜色 3 2 4 4" xfId="1637"/>
    <cellStyle name="60% - 强调文字颜色 3 2 5 2" xfId="1638"/>
    <cellStyle name="60% - 强调文字颜色 3 2 5 3" xfId="1639"/>
    <cellStyle name="60% - 强调文字颜色 3 2 5 4" xfId="1640"/>
    <cellStyle name="60% - 强调文字颜色 3 2 5 5" xfId="1641"/>
    <cellStyle name="60% - 强调文字颜色 3 2 6" xfId="1642"/>
    <cellStyle name="60% - 强调文字颜色 3 3" xfId="1643"/>
    <cellStyle name="60% - 强调文字颜色 3 3 2" xfId="1644"/>
    <cellStyle name="60% - 强调文字颜色 3 3 2 2" xfId="1645"/>
    <cellStyle name="60% - 强调文字颜色 3 3 3" xfId="1646"/>
    <cellStyle name="60% - 强调文字颜色 3 3 3 2" xfId="1647"/>
    <cellStyle name="60% - 强调文字颜色 3 3 3 3" xfId="1648"/>
    <cellStyle name="60% - 强调文字颜色 3 3 3 4" xfId="1649"/>
    <cellStyle name="60% - 强调文字颜色 3 3 4 4" xfId="1650"/>
    <cellStyle name="好_Book1 3_2017部门预算“一上”单位申报表 3" xfId="1651"/>
    <cellStyle name="60% - 强调文字颜色 3 3 5 2" xfId="1652"/>
    <cellStyle name="标题 4 2 2 7" xfId="1653"/>
    <cellStyle name="强调文字颜色 1 3 9" xfId="1654"/>
    <cellStyle name="60% - 强调文字颜色 3 3 5 3" xfId="1655"/>
    <cellStyle name="差_2017部门水府" xfId="1656"/>
    <cellStyle name="60% - 强调文字颜色 3 3 5 4" xfId="1657"/>
    <cellStyle name="60% - 强调文字颜色 3 4" xfId="1658"/>
    <cellStyle name="60% - 强调文字颜色 3 4 2 2" xfId="1659"/>
    <cellStyle name="强调文字颜色 1 2 2 6" xfId="1660"/>
    <cellStyle name="60% - 强调文字颜色 3 4 3" xfId="1661"/>
    <cellStyle name="60% - 强调文字颜色 4 2" xfId="1662"/>
    <cellStyle name="好_部门预算套表 2 3" xfId="1663"/>
    <cellStyle name="60% - 强调文字颜色 4 2 2 3 2" xfId="1664"/>
    <cellStyle name="常规 6 4 4" xfId="1665"/>
    <cellStyle name="60% - 强调文字颜色 4 2 2 3 2 2" xfId="1666"/>
    <cellStyle name="60% - 强调文字颜色 4 2 2 3 2 3" xfId="1667"/>
    <cellStyle name="60% - 强调文字颜色 4 2 2 3 3" xfId="1668"/>
    <cellStyle name="60% - 强调文字颜色 4 2 2 3 4" xfId="1669"/>
    <cellStyle name="60% - 强调文字颜色 4 2 2 4 2" xfId="1670"/>
    <cellStyle name="常规 6 5 4" xfId="1671"/>
    <cellStyle name="警告文本 4" xfId="1672"/>
    <cellStyle name="常规 6_61部门预算收支明细表" xfId="1673"/>
    <cellStyle name="60% - 强调文字颜色 4 2 2 4 3" xfId="1674"/>
    <cellStyle name="强调文字颜色 5 2 4 2 2" xfId="1675"/>
    <cellStyle name="60% - 强调文字颜色 4 2 2 5" xfId="1676"/>
    <cellStyle name="60% - 强调文字颜色 4 2 2 6" xfId="1677"/>
    <cellStyle name="60% - 强调文字颜色 4 2 3" xfId="1678"/>
    <cellStyle name="好 3 6" xfId="1679"/>
    <cellStyle name="好_部门预算套表 2 3 3" xfId="1680"/>
    <cellStyle name="60% - 强调文字颜色 4 2 3 2" xfId="1681"/>
    <cellStyle name="60% - 强调文字颜色 4 2 3 3" xfId="1682"/>
    <cellStyle name="60% - 强调文字颜色 4 2 4 2 2" xfId="1683"/>
    <cellStyle name="60% - 强调文字颜色 4 2 4 2 3" xfId="1684"/>
    <cellStyle name="60% - 强调文字颜色 4 2 4 3" xfId="1685"/>
    <cellStyle name="60% - 强调文字颜色 4 2 4 4" xfId="1686"/>
    <cellStyle name="60% - 强调文字颜色 4 2 5 2" xfId="1687"/>
    <cellStyle name="60% - 强调文字颜色 4 2 5 3" xfId="1688"/>
    <cellStyle name="60% - 强调文字颜色 4 2 5 4" xfId="1689"/>
    <cellStyle name="60% - 强调文字颜色 4 2 5 5" xfId="1690"/>
    <cellStyle name="60% - 强调文字颜色 4 3" xfId="1691"/>
    <cellStyle name="好_部门预算套表 2 4" xfId="1692"/>
    <cellStyle name="60% - 强调文字颜色 4 3 2" xfId="1693"/>
    <cellStyle name="常规 15" xfId="1694"/>
    <cellStyle name="常规 20" xfId="1695"/>
    <cellStyle name="好_部门预算套表 2 4 2" xfId="1696"/>
    <cellStyle name="60% - 强调文字颜色 4 3 2 2" xfId="1697"/>
    <cellStyle name="差 2 4 4" xfId="1698"/>
    <cellStyle name="常规 15 2" xfId="1699"/>
    <cellStyle name="好_部门预算套表 2 4 2 2" xfId="1700"/>
    <cellStyle name="60% - 强调文字颜色 4 3 2 3" xfId="1701"/>
    <cellStyle name="常规 15 3" xfId="1702"/>
    <cellStyle name="常规 5 2 2 2 2" xfId="1703"/>
    <cellStyle name="好_部门预算套表 2 4 2 3" xfId="1704"/>
    <cellStyle name="60% - 强调文字颜色 4 3 3" xfId="1705"/>
    <cellStyle name="常规 16" xfId="1706"/>
    <cellStyle name="常规 21" xfId="1707"/>
    <cellStyle name="好_部门预算套表 2 4 3" xfId="1708"/>
    <cellStyle name="检查单元格 2 2 2" xfId="1709"/>
    <cellStyle name="60% - 强调文字颜色 4 3 3 2" xfId="1710"/>
    <cellStyle name="差 2 5 4" xfId="1711"/>
    <cellStyle name="常规 16 2" xfId="1712"/>
    <cellStyle name="检查单元格 2 2 2 2" xfId="1713"/>
    <cellStyle name="60% - 强调文字颜色 4 3 3 2 2" xfId="1714"/>
    <cellStyle name="常规 16 2 2" xfId="1715"/>
    <cellStyle name="60% - 强调文字颜色 4 3 3 3" xfId="1716"/>
    <cellStyle name="差 2 5 5" xfId="1717"/>
    <cellStyle name="常规 16 3" xfId="1718"/>
    <cellStyle name="检查单元格 2 2 2 3" xfId="1719"/>
    <cellStyle name="60% - 强调文字颜色 4 3 3 4" xfId="1720"/>
    <cellStyle name="常规 16 4" xfId="1721"/>
    <cellStyle name="60% - 强调文字颜色 4 3 4 2 2" xfId="1722"/>
    <cellStyle name="注释 4 2 2 2" xfId="1723"/>
    <cellStyle name="差_部门预算套表_2017部门预算“一上”部门汇总申报表" xfId="1724"/>
    <cellStyle name="常规 17 2 2" xfId="1725"/>
    <cellStyle name="检查单元格 2 2 3 2 2" xfId="1726"/>
    <cellStyle name="60% - 强调文字颜色 4 3 4 3" xfId="1727"/>
    <cellStyle name="常规 17 3" xfId="1728"/>
    <cellStyle name="检查单元格 2 2 3 3" xfId="1729"/>
    <cellStyle name="60% - 强调文字颜色 4 3 4 4" xfId="1730"/>
    <cellStyle name="常规 17 4" xfId="1731"/>
    <cellStyle name="检查单元格 2 2 3 4" xfId="1732"/>
    <cellStyle name="60% - 强调文字颜色 4 3 5 2" xfId="1733"/>
    <cellStyle name="常规 18 2" xfId="1734"/>
    <cellStyle name="检查单元格 2 2 4 2" xfId="1735"/>
    <cellStyle name="60% - 强调文字颜色 4 3 5 2 2" xfId="1736"/>
    <cellStyle name="常规 18 2 2" xfId="1737"/>
    <cellStyle name="好_Book1 2 4 3" xfId="1738"/>
    <cellStyle name="60% - 强调文字颜色 4 3 5 3" xfId="1739"/>
    <cellStyle name="常规 18 3" xfId="1740"/>
    <cellStyle name="检查单元格 2 2 4 3" xfId="1741"/>
    <cellStyle name="60% - 强调文字颜色 4 3 5 4" xfId="1742"/>
    <cellStyle name="60% - 强调文字颜色 4 4" xfId="1743"/>
    <cellStyle name="好_部门预算套表 2 5" xfId="1744"/>
    <cellStyle name="60% - 强调文字颜色 4 4 2" xfId="1745"/>
    <cellStyle name="标题 3 2 2 5" xfId="1746"/>
    <cellStyle name="好_部门预算套表 2 5 2" xfId="1747"/>
    <cellStyle name="60% - 强调文字颜色 4 4 2 2" xfId="1748"/>
    <cellStyle name="差 3 4 4" xfId="1749"/>
    <cellStyle name="强调文字颜色 2 2 2 6" xfId="1750"/>
    <cellStyle name="60% - 强调文字颜色 4 4 2 3" xfId="1751"/>
    <cellStyle name="常规 5 2 3 2 2" xfId="1752"/>
    <cellStyle name="强调文字颜色 2 2 2 7" xfId="1753"/>
    <cellStyle name="60% - 强调文字颜色 4 4 3" xfId="1754"/>
    <cellStyle name="标题 3 2 2 6" xfId="1755"/>
    <cellStyle name="好_部门预算套表 2 5 3" xfId="1756"/>
    <cellStyle name="检查单元格 2 3 2" xfId="1757"/>
    <cellStyle name="60% - 强调文字颜色 5 2" xfId="1758"/>
    <cellStyle name="好_部门预算套表 3 3" xfId="1759"/>
    <cellStyle name="60% - 强调文字颜色 5 2 2" xfId="1760"/>
    <cellStyle name="好_部门预算套表 3 3 2" xfId="1761"/>
    <cellStyle name="60% - 强调文字颜色 5 2 2 2" xfId="1762"/>
    <cellStyle name="差_61部门预算收支明细表" xfId="1763"/>
    <cellStyle name="好_部门预算套表 3 3 2 2" xfId="1764"/>
    <cellStyle name="汇总 3 7" xfId="1765"/>
    <cellStyle name="60% - 强调文字颜色 5 2 2 2 2" xfId="1766"/>
    <cellStyle name="差_61部门预算收支明细表 2" xfId="1767"/>
    <cellStyle name="链接单元格 3 5 3" xfId="1768"/>
    <cellStyle name="60% - 强调文字颜色 5 2 2 2 3" xfId="1769"/>
    <cellStyle name="差_61部门预算收支明细表 3" xfId="1770"/>
    <cellStyle name="60% - 强调文字颜色 5 2 2 3" xfId="1771"/>
    <cellStyle name="好_部门预算套表 3 3 2 3" xfId="1772"/>
    <cellStyle name="适中 2" xfId="1773"/>
    <cellStyle name="60% - 强调文字颜色 5 2 2 3 2" xfId="1774"/>
    <cellStyle name="适中 2 2" xfId="1775"/>
    <cellStyle name="60% - 强调文字颜色 5 2 2 3 2 2" xfId="1776"/>
    <cellStyle name="常规 2 2 10" xfId="1777"/>
    <cellStyle name="适中 2 2 2" xfId="1778"/>
    <cellStyle name="60% - 强调文字颜色 5 2 2 3 2 3" xfId="1779"/>
    <cellStyle name="好_项目申报表_2017部门预算“一上”单位申报表 2" xfId="1780"/>
    <cellStyle name="适中 2 2 3" xfId="1781"/>
    <cellStyle name="60% - 强调文字颜色 5 2 2 3 3" xfId="1782"/>
    <cellStyle name="适中 2 3" xfId="1783"/>
    <cellStyle name="60% - 强调文字颜色 5 2 2 4 2" xfId="1784"/>
    <cellStyle name="适中 3 2" xfId="1785"/>
    <cellStyle name="60% - 强调文字颜色 5 2 2 4 3" xfId="1786"/>
    <cellStyle name="强调文字颜色 6 2 4 2 2" xfId="1787"/>
    <cellStyle name="适中 3 3" xfId="1788"/>
    <cellStyle name="60% - 强调文字颜色 5 2 2 5" xfId="1789"/>
    <cellStyle name="适中 4" xfId="1790"/>
    <cellStyle name="60% - 强调文字颜色 5 2 2 6" xfId="1791"/>
    <cellStyle name="60% - 强调文字颜色 5 2 2 7" xfId="1792"/>
    <cellStyle name="好_项目申报表 2 4 2 2" xfId="1793"/>
    <cellStyle name="60% - 强调文字颜色 5 2 3" xfId="1794"/>
    <cellStyle name="好_部门预算套表 3 3 3" xfId="1795"/>
    <cellStyle name="60% - 强调文字颜色 5 2 3 2" xfId="1796"/>
    <cellStyle name="60% - 强调文字颜色 5 2 3 3" xfId="1797"/>
    <cellStyle name="60% - 强调文字颜色 5 2 4" xfId="1798"/>
    <cellStyle name="好_部门预算套表 3 3 4" xfId="1799"/>
    <cellStyle name="60% - 强调文字颜色 5 2 4 2" xfId="1800"/>
    <cellStyle name="60% - 强调文字颜色 5 2 4 2 2" xfId="1801"/>
    <cellStyle name="60% - 强调文字颜色 5 2 4 2 3" xfId="1802"/>
    <cellStyle name="60% - 强调文字颜色 5 2 4 3" xfId="1803"/>
    <cellStyle name="60% - 强调文字颜色 5 2 4 4" xfId="1804"/>
    <cellStyle name="60% - 强调文字颜色 5 2 5" xfId="1805"/>
    <cellStyle name="解释性文本 2 2 2" xfId="1806"/>
    <cellStyle name="60% - 强调文字颜色 5 2 5 2" xfId="1807"/>
    <cellStyle name="差_2017年年初预算项目申报表 5" xfId="1808"/>
    <cellStyle name="解释性文本 2 2 2 2" xfId="1809"/>
    <cellStyle name="60% - 强调文字颜色 5 2 5 3" xfId="1810"/>
    <cellStyle name="差_2017年年初预算项目申报表 6" xfId="1811"/>
    <cellStyle name="解释性文本 2 2 2 3" xfId="1812"/>
    <cellStyle name="60% - 强调文字颜色 5 2 5 4" xfId="1813"/>
    <cellStyle name="差_2017年年初预算项目申报表 7" xfId="1814"/>
    <cellStyle name="60% - 强调文字颜色 5 2 5 5" xfId="1815"/>
    <cellStyle name="差_2017年年初预算项目申报表 8" xfId="1816"/>
    <cellStyle name="60% - 强调文字颜色 5 2 6" xfId="1817"/>
    <cellStyle name="解释性文本 2 2 3" xfId="1818"/>
    <cellStyle name="60% - 强调文字颜色 5 3" xfId="1819"/>
    <cellStyle name="好_部门预算套表 3 4" xfId="1820"/>
    <cellStyle name="60% - 强调文字颜色 5 3 2" xfId="1821"/>
    <cellStyle name="好_部门预算套表 3 4 2" xfId="1822"/>
    <cellStyle name="60% - 强调文字颜色 5 3 2 2" xfId="1823"/>
    <cellStyle name="60% - 强调文字颜色 5 3 2 3" xfId="1824"/>
    <cellStyle name="60% - 强调文字颜色 5 3 3" xfId="1825"/>
    <cellStyle name="好_部门预算套表 3 4 3" xfId="1826"/>
    <cellStyle name="检查单元格 3 2 2" xfId="1827"/>
    <cellStyle name="60% - 强调文字颜色 5 3 3 2" xfId="1828"/>
    <cellStyle name="60% - 强调文字颜色 5 3 3 2 2" xfId="1829"/>
    <cellStyle name="60% - 强调文字颜色 5 3 3 3" xfId="1830"/>
    <cellStyle name="60% - 强调文字颜色 5 3 3 4" xfId="1831"/>
    <cellStyle name="好_经建2017年部门单位“一上”项目申报表（缺国土局机关及环保局） 3 2 2" xfId="1832"/>
    <cellStyle name="60% - 强调文字颜色 5 3 4" xfId="1833"/>
    <cellStyle name="检查单元格 3 2 3" xfId="1834"/>
    <cellStyle name="60% - 强调文字颜色 5 3 4 2" xfId="1835"/>
    <cellStyle name="60% - 强调文字颜色 5 3 4 2 2" xfId="1836"/>
    <cellStyle name="60% - 强调文字颜色 5 3 4 3" xfId="1837"/>
    <cellStyle name="60% - 强调文字颜色 5 3 4 4" xfId="1838"/>
    <cellStyle name="好_部门预算套表_2017部门水府 2" xfId="1839"/>
    <cellStyle name="60% - 强调文字颜色 5 3 5" xfId="1840"/>
    <cellStyle name="解释性文本 2 3 2" xfId="1841"/>
    <cellStyle name="60% - 强调文字颜色 5 3 5 2" xfId="1842"/>
    <cellStyle name="60% - 强调文字颜色 5 3 5 3" xfId="1843"/>
    <cellStyle name="60% - 强调文字颜色 5 3 6" xfId="1844"/>
    <cellStyle name="解释性文本 2 3 3" xfId="1845"/>
    <cellStyle name="60% - 强调文字颜色 5 4" xfId="1846"/>
    <cellStyle name="好_部门预算套表 3 5" xfId="1847"/>
    <cellStyle name="60% - 强调文字颜色 5 4 2" xfId="1848"/>
    <cellStyle name="60% - 强调文字颜色 5 4 2 2" xfId="1849"/>
    <cellStyle name="好_Book1 2_2017部门预算表格1 4 3" xfId="1850"/>
    <cellStyle name="强调文字颜色 3 2 2 6" xfId="1851"/>
    <cellStyle name="强调文字颜色 4 2 2 2 3" xfId="1852"/>
    <cellStyle name="60% - 强调文字颜色 5 4 2 3" xfId="1853"/>
    <cellStyle name="强调文字颜色 3 2 2 7" xfId="1854"/>
    <cellStyle name="60% - 强调文字颜色 5 4 3" xfId="1855"/>
    <cellStyle name="检查单元格 3 3 2" xfId="1856"/>
    <cellStyle name="60% - 强调文字颜色 5 4 4" xfId="1857"/>
    <cellStyle name="检查单元格 3 3 3" xfId="1858"/>
    <cellStyle name="60% - 强调文字颜色 6 2" xfId="1859"/>
    <cellStyle name="好_部门预算套表 4 3" xfId="1860"/>
    <cellStyle name="强调文字颜色 6 3 3 4" xfId="1861"/>
    <cellStyle name="60% - 强调文字颜色 6 2 2" xfId="1862"/>
    <cellStyle name="60% - 强调文字颜色 6 2 2 2" xfId="1863"/>
    <cellStyle name="60% - 强调文字颜色 6 2 2 2 2" xfId="1864"/>
    <cellStyle name="60% - 强调文字颜色 6 2 2 2 3" xfId="1865"/>
    <cellStyle name="60% - 强调文字颜色 6 2 2 3" xfId="1866"/>
    <cellStyle name="60% - 强调文字颜色 6 2 2 3 2" xfId="1867"/>
    <cellStyle name="60% - 强调文字颜色 6 2 2 3 2 2" xfId="1868"/>
    <cellStyle name="60% - 强调文字颜色 6 2 2 3 2 3" xfId="1869"/>
    <cellStyle name="60% - 强调文字颜色 6 2 2 4" xfId="1870"/>
    <cellStyle name="60% - 强调文字颜色 6 2 2 4 2" xfId="1871"/>
    <cellStyle name="60% - 强调文字颜色 6 2 2 4 3" xfId="1872"/>
    <cellStyle name="60% - 强调文字颜色 6 2 2 5" xfId="1873"/>
    <cellStyle name="60% - 强调文字颜色 6 2 2 6" xfId="1874"/>
    <cellStyle name="60% - 强调文字颜色 6 2 2 7" xfId="1875"/>
    <cellStyle name="60% - 强调文字颜色 6 2 3" xfId="1876"/>
    <cellStyle name="60% - 强调文字颜色 6 2 3 2" xfId="1877"/>
    <cellStyle name="60% - 强调文字颜色 6 2 3 3" xfId="1878"/>
    <cellStyle name="60% - 强调文字颜色 6 2 4" xfId="1879"/>
    <cellStyle name="60% - 强调文字颜色 6 2 4 2" xfId="1880"/>
    <cellStyle name="60% - 强调文字颜色 6 2 4 2 2" xfId="1881"/>
    <cellStyle name="汇总 4 3" xfId="1882"/>
    <cellStyle name="60% - 强调文字颜色 6 2 4 3" xfId="1883"/>
    <cellStyle name="60% - 强调文字颜色 6 2 4 4" xfId="1884"/>
    <cellStyle name="强调文字颜色 1 3 2 2" xfId="1885"/>
    <cellStyle name="60% - 强调文字颜色 6 2 5" xfId="1886"/>
    <cellStyle name="解释性文本 3 2 2" xfId="1887"/>
    <cellStyle name="60% - 强调文字颜色 6 2 5 2" xfId="1888"/>
    <cellStyle name="60% - 强调文字颜色 6 2 5 3" xfId="1889"/>
    <cellStyle name="60% - 强调文字颜色 6 2 5 4" xfId="1890"/>
    <cellStyle name="强调文字颜色 1 3 3 2" xfId="1891"/>
    <cellStyle name="60% - 强调文字颜色 6 2 5 5" xfId="1892"/>
    <cellStyle name="强调文字颜色 1 3 3 3" xfId="1893"/>
    <cellStyle name="60% - 强调文字颜色 6 2 6" xfId="1894"/>
    <cellStyle name="解释性文本 3 2 3" xfId="1895"/>
    <cellStyle name="60% - 强调文字颜色 6 3" xfId="1896"/>
    <cellStyle name="60% - 强调文字颜色 6 3 2" xfId="1897"/>
    <cellStyle name="60% - 强调文字颜色 6 3 2 3" xfId="1898"/>
    <cellStyle name="好_项目申报表_基本情况及数据表(单位) 2" xfId="1899"/>
    <cellStyle name="60% - 强调文字颜色 6 3 3" xfId="1900"/>
    <cellStyle name="检查单元格 4 2 2" xfId="1901"/>
    <cellStyle name="60% - 强调文字颜色 6 3 3 2" xfId="1902"/>
    <cellStyle name="60% - 强调文字颜色 6 3 3 2 2" xfId="1903"/>
    <cellStyle name="好_项目申报表 2 4 4" xfId="1904"/>
    <cellStyle name="60% - 强调文字颜色 6 3 3 3" xfId="1905"/>
    <cellStyle name="60% - 强调文字颜色 6 3 3 4" xfId="1906"/>
    <cellStyle name="60% - 强调文字颜色 6 3 4" xfId="1907"/>
    <cellStyle name="检查单元格 4 2 3" xfId="1908"/>
    <cellStyle name="60% - 强调文字颜色 6 3 4 2" xfId="1909"/>
    <cellStyle name="60% - 强调文字颜色 6 3 4 2 2" xfId="1910"/>
    <cellStyle name="60% - 强调文字颜色 6 3 4 3" xfId="1911"/>
    <cellStyle name="60% - 强调文字颜色 6 3 4 4" xfId="1912"/>
    <cellStyle name="强调文字颜色 1 4 2 2" xfId="1913"/>
    <cellStyle name="60% - 强调文字颜色 6 3 5" xfId="1914"/>
    <cellStyle name="解释性文本 3 3 2" xfId="1915"/>
    <cellStyle name="60% - 强调文字颜色 6 3 5 2" xfId="1916"/>
    <cellStyle name="60% - 强调文字颜色 6 3 5 2 2" xfId="1917"/>
    <cellStyle name="好_Book1 2 2 4 3" xfId="1918"/>
    <cellStyle name="60% - 强调文字颜色 6 3 5 3" xfId="1919"/>
    <cellStyle name="60% - 强调文字颜色 6 3 5 4" xfId="1920"/>
    <cellStyle name="60% - 强调文字颜色 6 3 6" xfId="1921"/>
    <cellStyle name="解释性文本 3 3 3" xfId="1922"/>
    <cellStyle name="60% - 强调文字颜色 6 4" xfId="1923"/>
    <cellStyle name="60% - 强调文字颜色 6 4 2 2" xfId="1924"/>
    <cellStyle name="好_Book1 2_2017部门预算表格1 8" xfId="1925"/>
    <cellStyle name="好_附件4 5" xfId="1926"/>
    <cellStyle name="强调文字颜色 4 2 2 6" xfId="1927"/>
    <cellStyle name="60% - 强调文字颜色 6 4 2 3" xfId="1928"/>
    <cellStyle name="强调文字颜色 4 2 2 7" xfId="1929"/>
    <cellStyle name="60% - 强调文字颜色 6 4 4" xfId="1930"/>
    <cellStyle name="gcd" xfId="1931"/>
    <cellStyle name="Normal_APR" xfId="1932"/>
    <cellStyle name="RowLevel_0" xfId="1933"/>
    <cellStyle name="标题 3 3 6" xfId="1934"/>
    <cellStyle name="标题 1 2 2" xfId="1935"/>
    <cellStyle name="强调文字颜色 3 2 3 3" xfId="1936"/>
    <cellStyle name="标题 1 2 2 2" xfId="1937"/>
    <cellStyle name="标题 1 2 2 2 2" xfId="1938"/>
    <cellStyle name="标题 1 2 2 2 3" xfId="1939"/>
    <cellStyle name="标题 1 2 2 3" xfId="1940"/>
    <cellStyle name="计算 2 3 2" xfId="1941"/>
    <cellStyle name="标题 1 2 2 3 2" xfId="1942"/>
    <cellStyle name="标题 1 2 2 3 2 2" xfId="1943"/>
    <cellStyle name="标题 1 2 2 3 2 3" xfId="1944"/>
    <cellStyle name="标题 1 2 2 3 3" xfId="1945"/>
    <cellStyle name="标题 1 2 2 3 4" xfId="1946"/>
    <cellStyle name="标题 3 2 5 2" xfId="1947"/>
    <cellStyle name="计算 2" xfId="1948"/>
    <cellStyle name="标题 1 2 2 4 2" xfId="1949"/>
    <cellStyle name="强调文字颜色 6 2 2 7" xfId="1950"/>
    <cellStyle name="标题 1 2 2 4 3" xfId="1951"/>
    <cellStyle name="计算 3" xfId="1952"/>
    <cellStyle name="标题 1 2 2 5" xfId="1953"/>
    <cellStyle name="标题 1 2 2 6" xfId="1954"/>
    <cellStyle name="标题 1 2 2 7" xfId="1955"/>
    <cellStyle name="标题 1 2 3" xfId="1956"/>
    <cellStyle name="标题 1 2 3 2" xfId="1957"/>
    <cellStyle name="好_61部门预算收支明细表1 7" xfId="1958"/>
    <cellStyle name="标题 1 2 3 3" xfId="1959"/>
    <cellStyle name="好_61部门预算收支明细表1 8" xfId="1960"/>
    <cellStyle name="计算 2 4 2" xfId="1961"/>
    <cellStyle name="好_Book1 2_2017部门预算表格1 5 2" xfId="1962"/>
    <cellStyle name="好_附件4 2 2" xfId="1963"/>
    <cellStyle name="标题 1 2 4" xfId="1964"/>
    <cellStyle name="强调文字颜色 4 2 2 3 2" xfId="1965"/>
    <cellStyle name="标题 1 2 4 2" xfId="1966"/>
    <cellStyle name="强调文字颜色 4 2 2 3 2 2" xfId="1967"/>
    <cellStyle name="标题 1 2 4 2 2" xfId="1968"/>
    <cellStyle name="常规 2 2 3 3" xfId="1969"/>
    <cellStyle name="好_Book1_2017部门水府 2 2" xfId="1970"/>
    <cellStyle name="计算 2 5 2" xfId="1971"/>
    <cellStyle name="标题 1 2 4 3" xfId="1972"/>
    <cellStyle name="强调文字颜色 4 2 2 3 2 3" xfId="1973"/>
    <cellStyle name="标题 1 2 4 4" xfId="1974"/>
    <cellStyle name="好_Book1_2017部门水府 2 3" xfId="1975"/>
    <cellStyle name="计算 2 5 3" xfId="1976"/>
    <cellStyle name="好_Book1 2_2017部门预算表格1 5 3" xfId="1977"/>
    <cellStyle name="好_附件4 2 3" xfId="1978"/>
    <cellStyle name="检查单元格 3 3 2 2" xfId="1979"/>
    <cellStyle name="标题 1 2 5" xfId="1980"/>
    <cellStyle name="强调文字颜色 4 2 2 3 3" xfId="1981"/>
    <cellStyle name="标题 1 2 5 2" xfId="1982"/>
    <cellStyle name="标题 1 2 5 3" xfId="1983"/>
    <cellStyle name="好_Book1_2017部门水府 3 2" xfId="1984"/>
    <cellStyle name="标题 1 2 5 4" xfId="1985"/>
    <cellStyle name="好_Book1_2017部门水府 3 3" xfId="1986"/>
    <cellStyle name="标题 1 2 5 5" xfId="1987"/>
    <cellStyle name="标题 1 2 6" xfId="1988"/>
    <cellStyle name="强调文字颜色 4 2 2 3 4" xfId="1989"/>
    <cellStyle name="标题 1 2 7" xfId="1990"/>
    <cellStyle name="标题 1 2 8" xfId="1991"/>
    <cellStyle name="标题 1 3 2 2" xfId="1992"/>
    <cellStyle name="标题 1 3 2 3" xfId="1993"/>
    <cellStyle name="计算 3 3 2" xfId="1994"/>
    <cellStyle name="标题 1 3 3 2" xfId="1995"/>
    <cellStyle name="标题 1 3 3 3" xfId="1996"/>
    <cellStyle name="计算 3 4 2" xfId="1997"/>
    <cellStyle name="好_Book1 2_2017部门预算表格1 6 2" xfId="1998"/>
    <cellStyle name="好_附件4 3 2" xfId="1999"/>
    <cellStyle name="标题 1 3 4" xfId="2000"/>
    <cellStyle name="强调文字颜色 4 2 2 4 2" xfId="2001"/>
    <cellStyle name="标题 1 3 4 2" xfId="2002"/>
    <cellStyle name="常规 2 12" xfId="2003"/>
    <cellStyle name="标题 1 3 4 3" xfId="2004"/>
    <cellStyle name="计算 3 5 2" xfId="2005"/>
    <cellStyle name="好_Book1 2_2017部门预算表格1 6 3" xfId="2006"/>
    <cellStyle name="好_附件4 3 3" xfId="2007"/>
    <cellStyle name="标题 1 3 5" xfId="2008"/>
    <cellStyle name="强调文字颜色 4 2 2 4 3" xfId="2009"/>
    <cellStyle name="标题 1 3 5 2" xfId="2010"/>
    <cellStyle name="标题 1 3 5 3" xfId="2011"/>
    <cellStyle name="标题 1 3 6" xfId="2012"/>
    <cellStyle name="标题 1 3 7" xfId="2013"/>
    <cellStyle name="标题 1 4 2" xfId="2014"/>
    <cellStyle name="强调文字颜色 3 2 5 3" xfId="2015"/>
    <cellStyle name="标题 1 4 3" xfId="2016"/>
    <cellStyle name="强调文字颜色 3 2 5 4" xfId="2017"/>
    <cellStyle name="标题 1 4 4" xfId="2018"/>
    <cellStyle name="强调文字颜色 3 2 5 5" xfId="2019"/>
    <cellStyle name="标题 2 2 2 2" xfId="2020"/>
    <cellStyle name="标题 2 2 2 2 2" xfId="2021"/>
    <cellStyle name="强调文字颜色 5 3 5 3" xfId="2022"/>
    <cellStyle name="标题 2 2 2 2 3" xfId="2023"/>
    <cellStyle name="强调文字颜色 5 3 5 4" xfId="2024"/>
    <cellStyle name="标题 2 2 2 3" xfId="2025"/>
    <cellStyle name="标题 2 2 2 3 2" xfId="2026"/>
    <cellStyle name="标题 2 2 2 3 2 2" xfId="2027"/>
    <cellStyle name="适中 4 2 3" xfId="2028"/>
    <cellStyle name="标题 2 2 2 3 2 3" xfId="2029"/>
    <cellStyle name="差_2017部门预算“一上”部门汇总申报表 2" xfId="2030"/>
    <cellStyle name="标题 2 2 2 3 3" xfId="2031"/>
    <cellStyle name="常规 7 2 2" xfId="2032"/>
    <cellStyle name="标题 2 2 2 3 4" xfId="2033"/>
    <cellStyle name="常规 7 2 3" xfId="2034"/>
    <cellStyle name="标题 2 2 2 4" xfId="2035"/>
    <cellStyle name="差_部门预算套表 2" xfId="2036"/>
    <cellStyle name="标题 2 2 2 4 2" xfId="2037"/>
    <cellStyle name="差_部门预算套表 2 2" xfId="2038"/>
    <cellStyle name="标题 2 2 2 4 3" xfId="2039"/>
    <cellStyle name="差_部门预算套表 2 3" xfId="2040"/>
    <cellStyle name="常规 7 3 2" xfId="2041"/>
    <cellStyle name="标题 2 2 2 5" xfId="2042"/>
    <cellStyle name="差_部门预算套表 3" xfId="2043"/>
    <cellStyle name="标题 2 2 2 6" xfId="2044"/>
    <cellStyle name="差_部门预算套表 4" xfId="2045"/>
    <cellStyle name="标题 2 2 3" xfId="2046"/>
    <cellStyle name="强调文字颜色 3 3 3 4" xfId="2047"/>
    <cellStyle name="标题 2 2 3 2" xfId="2048"/>
    <cellStyle name="好_61部门预算收支明细表_2017部门预算“一上”单位申报表 4" xfId="2049"/>
    <cellStyle name="标题 2 2 3 3" xfId="2050"/>
    <cellStyle name="好_61部门预算收支明细表_2017部门预算“一上”单位申报表 5" xfId="2051"/>
    <cellStyle name="标题 2 2 4" xfId="2052"/>
    <cellStyle name="标题 2 2 4 2" xfId="2053"/>
    <cellStyle name="好_Book1_2017部门预算“一上”部门汇总申报表" xfId="2054"/>
    <cellStyle name="标题 2 2 4 3" xfId="2055"/>
    <cellStyle name="标题 2 2 4 4" xfId="2056"/>
    <cellStyle name="标题 2 2 5" xfId="2057"/>
    <cellStyle name="检查单元格 3 4 2 2" xfId="2058"/>
    <cellStyle name="标题 2 2 5 2" xfId="2059"/>
    <cellStyle name="标题 2 2 5 3" xfId="2060"/>
    <cellStyle name="标题 2 2 5 4" xfId="2061"/>
    <cellStyle name="标题 2 2 5 5" xfId="2062"/>
    <cellStyle name="标题 2 2 6" xfId="2063"/>
    <cellStyle name="差_Book1_2017年环保局部门预算" xfId="2064"/>
    <cellStyle name="标题 2 2 7" xfId="2065"/>
    <cellStyle name="标题 2 2 8" xfId="2066"/>
    <cellStyle name="好_部门预算套表_2017部门水府 2 2" xfId="2067"/>
    <cellStyle name="注释 2 5 3" xfId="2068"/>
    <cellStyle name="标题 2 3 2 2" xfId="2069"/>
    <cellStyle name="好_部门预算套表 6" xfId="2070"/>
    <cellStyle name="注释 2 5 4" xfId="2071"/>
    <cellStyle name="标题 2 3 2 3" xfId="2072"/>
    <cellStyle name="好_部门预算套表 7" xfId="2073"/>
    <cellStyle name="注释 2 6 3" xfId="2074"/>
    <cellStyle name="标题 2 3 3 2" xfId="2075"/>
    <cellStyle name="注释 2 6 4" xfId="2076"/>
    <cellStyle name="标题 2 3 3 3" xfId="2077"/>
    <cellStyle name="标题 2 3 4" xfId="2078"/>
    <cellStyle name="标题 2 3 4 2" xfId="2079"/>
    <cellStyle name="标题 2 3 4 3" xfId="2080"/>
    <cellStyle name="标题 2 3 5" xfId="2081"/>
    <cellStyle name="标题 2 3 5 2" xfId="2082"/>
    <cellStyle name="标题 2 3 5 3" xfId="2083"/>
    <cellStyle name="标题 2 3 6" xfId="2084"/>
    <cellStyle name="差_61部门预算收支明细表 2 2 2" xfId="2085"/>
    <cellStyle name="标题 2 3 7" xfId="2086"/>
    <cellStyle name="差_61部门预算收支明细表 2 2 3" xfId="2087"/>
    <cellStyle name="标题 2 3 8" xfId="2088"/>
    <cellStyle name="差_61部门预算收支明细表 2 2 4" xfId="2089"/>
    <cellStyle name="好_部门预算套表_2017部门水府 3 2" xfId="2090"/>
    <cellStyle name="标题 2 4 3" xfId="2091"/>
    <cellStyle name="强调文字颜色 3 3 5 4" xfId="2092"/>
    <cellStyle name="标题 2 4 4" xfId="2093"/>
    <cellStyle name="标题 3 2" xfId="2094"/>
    <cellStyle name="标题 3 2 2" xfId="2095"/>
    <cellStyle name="标题 3 2 2 2" xfId="2096"/>
    <cellStyle name="标题 3 2 2 2 2" xfId="2097"/>
    <cellStyle name="标题 3 2 2 2 3" xfId="2098"/>
    <cellStyle name="标题 3 2 2 3" xfId="2099"/>
    <cellStyle name="标题 3 2 2 3 2" xfId="2100"/>
    <cellStyle name="标题 3 2 2 3 2 2" xfId="2101"/>
    <cellStyle name="标题 3 2 2 3 2 3" xfId="2102"/>
    <cellStyle name="好_Book1 3_2017部门预算表格1 4 2" xfId="2103"/>
    <cellStyle name="标题 3 2 2 3 3" xfId="2104"/>
    <cellStyle name="差_2017年环保局部门预算 2 2 2" xfId="2105"/>
    <cellStyle name="标题 3 2 2 3 4" xfId="2106"/>
    <cellStyle name="差_2017年环保局部门预算 2 2 3" xfId="2107"/>
    <cellStyle name="标题 3 2 2 4" xfId="2108"/>
    <cellStyle name="标题 3 2 2 4 2" xfId="2109"/>
    <cellStyle name="差 3 3 4" xfId="2110"/>
    <cellStyle name="标题 3 2 2 4 3" xfId="2111"/>
    <cellStyle name="标题 3 2 3" xfId="2112"/>
    <cellStyle name="标题 3 2 3 2" xfId="2113"/>
    <cellStyle name="标题 3 2 3 3" xfId="2114"/>
    <cellStyle name="差_Book1_2017部门水府" xfId="2115"/>
    <cellStyle name="标题 3 2 4" xfId="2116"/>
    <cellStyle name="标题 3 2 4 2" xfId="2117"/>
    <cellStyle name="标题 3 2 4 2 2" xfId="2118"/>
    <cellStyle name="标题 3 2 4 2 3" xfId="2119"/>
    <cellStyle name="标题 3 2 4 3" xfId="2120"/>
    <cellStyle name="标题 3 2 4 4" xfId="2121"/>
    <cellStyle name="标题 3 2 5" xfId="2122"/>
    <cellStyle name="检查单元格 3 5 2 2" xfId="2123"/>
    <cellStyle name="标题 3 2 5 3" xfId="2124"/>
    <cellStyle name="标题 3 2 5 4" xfId="2125"/>
    <cellStyle name="标题 3 2 5 5" xfId="2126"/>
    <cellStyle name="标题 3 2 6" xfId="2127"/>
    <cellStyle name="标题 3 2 7" xfId="2128"/>
    <cellStyle name="标题 3 2 8" xfId="2129"/>
    <cellStyle name="千位分隔 2" xfId="2130"/>
    <cellStyle name="标题 3 3" xfId="2131"/>
    <cellStyle name="标题 3 3 2" xfId="2132"/>
    <cellStyle name="标题 3 3 2 2" xfId="2133"/>
    <cellStyle name="标题 3 3 2 3" xfId="2134"/>
    <cellStyle name="标题 3 3 3" xfId="2135"/>
    <cellStyle name="标题 3 3 3 2" xfId="2136"/>
    <cellStyle name="标题 3 3 3 3" xfId="2137"/>
    <cellStyle name="标题 3 3 4" xfId="2138"/>
    <cellStyle name="标题 3 3 4 2" xfId="2139"/>
    <cellStyle name="好_61部门预算收支明细表" xfId="2140"/>
    <cellStyle name="标题 3 3 4 3" xfId="2141"/>
    <cellStyle name="标题 3 3 5" xfId="2142"/>
    <cellStyle name="标题 3 3 5 2" xfId="2143"/>
    <cellStyle name="好_部门预算套表 2 8" xfId="2144"/>
    <cellStyle name="标题 3 3 5 3" xfId="2145"/>
    <cellStyle name="标题 3 3 7" xfId="2146"/>
    <cellStyle name="标题 3 3 8" xfId="2147"/>
    <cellStyle name="标题 3 4" xfId="2148"/>
    <cellStyle name="标题 3 4 2" xfId="2149"/>
    <cellStyle name="标题 3 4 3" xfId="2150"/>
    <cellStyle name="标题 3 4 4" xfId="2151"/>
    <cellStyle name="标题 4 2" xfId="2152"/>
    <cellStyle name="千位分隔 3" xfId="2153"/>
    <cellStyle name="标题 4 2 2 2" xfId="2154"/>
    <cellStyle name="千位分隔 3 2 2" xfId="2155"/>
    <cellStyle name="强调文字颜色 1 3 4" xfId="2156"/>
    <cellStyle name="标题 4 2 2 2 2" xfId="2157"/>
    <cellStyle name="强调文字颜色 1 3 4 2" xfId="2158"/>
    <cellStyle name="强调文字颜色 3 2 5" xfId="2159"/>
    <cellStyle name="标题 4 2 2 2 3" xfId="2160"/>
    <cellStyle name="强调文字颜色 1 3 4 3" xfId="2161"/>
    <cellStyle name="强调文字颜色 3 2 6" xfId="2162"/>
    <cellStyle name="标题 4 2 2 3" xfId="2163"/>
    <cellStyle name="千位分隔 3 2 3" xfId="2164"/>
    <cellStyle name="强调文字颜色 1 3 5" xfId="2165"/>
    <cellStyle name="标题 4 2 2 4" xfId="2166"/>
    <cellStyle name="强调文字颜色 1 3 6" xfId="2167"/>
    <cellStyle name="标题 4 2 2 4 2" xfId="2168"/>
    <cellStyle name="标题 4 2 2 4 3" xfId="2169"/>
    <cellStyle name="标题 4 2 2 5" xfId="2170"/>
    <cellStyle name="强调文字颜色 1 3 7" xfId="2171"/>
    <cellStyle name="标题 4 2 2 6" xfId="2172"/>
    <cellStyle name="强调文字颜色 1 3 8" xfId="2173"/>
    <cellStyle name="标题 4 2 3" xfId="2174"/>
    <cellStyle name="千位分隔 3 3" xfId="2175"/>
    <cellStyle name="标题 4 2 3 2" xfId="2176"/>
    <cellStyle name="千位分隔 3 3 2" xfId="2177"/>
    <cellStyle name="强调文字颜色 1 4 4" xfId="2178"/>
    <cellStyle name="标题 4 2 3 3" xfId="2179"/>
    <cellStyle name="千位分隔 3 3 3" xfId="2180"/>
    <cellStyle name="标题 4 2 4" xfId="2181"/>
    <cellStyle name="千位分隔 3 4" xfId="2182"/>
    <cellStyle name="标题 4 2 4 2" xfId="2183"/>
    <cellStyle name="标题 4 2 4 2 2" xfId="2184"/>
    <cellStyle name="强调文字颜色 5 2 5" xfId="2185"/>
    <cellStyle name="标题 4 2 4 2 3" xfId="2186"/>
    <cellStyle name="强调文字颜色 5 2 6" xfId="2187"/>
    <cellStyle name="标题 4 2 4 3" xfId="2188"/>
    <cellStyle name="标题 4 2 4 4" xfId="2189"/>
    <cellStyle name="标题 4 2 5" xfId="2190"/>
    <cellStyle name="千位分隔 3 5" xfId="2191"/>
    <cellStyle name="标题 4 2 5 2" xfId="2192"/>
    <cellStyle name="标题 4 2 5 3" xfId="2193"/>
    <cellStyle name="标题 4 2 5 4" xfId="2194"/>
    <cellStyle name="标题 4 2 5 5" xfId="2195"/>
    <cellStyle name="标题 4 2 6" xfId="2196"/>
    <cellStyle name="标题 4 2 7" xfId="2197"/>
    <cellStyle name="标题 4 2 8" xfId="2198"/>
    <cellStyle name="标题 4 3" xfId="2199"/>
    <cellStyle name="差_经建2017年部门单位“一上”项目申报表（缺国土局机关及环保局）" xfId="2200"/>
    <cellStyle name="千位分隔 4" xfId="2201"/>
    <cellStyle name="标题 4 3 2" xfId="2202"/>
    <cellStyle name="差_经建2017年部门单位“一上”项目申报表（缺国土局机关及环保局） 2" xfId="2203"/>
    <cellStyle name="千位分隔 4 2" xfId="2204"/>
    <cellStyle name="标题 4 3 2 2" xfId="2205"/>
    <cellStyle name="差_经建2017年部门单位“一上”项目申报表（缺国土局机关及环保局） 2 2" xfId="2206"/>
    <cellStyle name="好 2 2 2 3" xfId="2207"/>
    <cellStyle name="好_2017部门水府" xfId="2208"/>
    <cellStyle name="强调文字颜色 2 3 4" xfId="2209"/>
    <cellStyle name="标题 4 3 2 3" xfId="2210"/>
    <cellStyle name="差_经建2017年部门单位“一上”项目申报表（缺国土局机关及环保局） 2 3" xfId="2211"/>
    <cellStyle name="强调文字颜色 1 2 5 2" xfId="2212"/>
    <cellStyle name="强调文字颜色 2 3 5" xfId="2213"/>
    <cellStyle name="标题 4 3 3" xfId="2214"/>
    <cellStyle name="差_经建2017年部门单位“一上”项目申报表（缺国土局机关及环保局） 3" xfId="2215"/>
    <cellStyle name="好_Book1 3 2 2 2" xfId="2216"/>
    <cellStyle name="千位分隔 4 3" xfId="2217"/>
    <cellStyle name="标题 4 3 3 2" xfId="2218"/>
    <cellStyle name="差_经建2017年部门单位“一上”项目申报表（缺国土局机关及环保局） 3 2" xfId="2219"/>
    <cellStyle name="好 2 2 3 3" xfId="2220"/>
    <cellStyle name="强调文字颜色 2 4 4" xfId="2221"/>
    <cellStyle name="标题 4 3 3 3" xfId="2222"/>
    <cellStyle name="差_经建2017年部门单位“一上”项目申报表（缺国土局机关及环保局） 3 3" xfId="2223"/>
    <cellStyle name="好 2 2 3 4" xfId="2224"/>
    <cellStyle name="标题 4 3 4" xfId="2225"/>
    <cellStyle name="差_经建2017年部门单位“一上”项目申报表（缺国土局机关及环保局） 4" xfId="2226"/>
    <cellStyle name="好_Book1 3 2 2 3" xfId="2227"/>
    <cellStyle name="标题 4 3 4 2" xfId="2228"/>
    <cellStyle name="差_经建2017年部门单位“一上”项目申报表（缺国土局机关及环保局） 4 2" xfId="2229"/>
    <cellStyle name="好 2 2 4 3" xfId="2230"/>
    <cellStyle name="标题 4 3 4 3" xfId="2231"/>
    <cellStyle name="标题 4 3 5" xfId="2232"/>
    <cellStyle name="差_经建2017年部门单位“一上”项目申报表（缺国土局机关及环保局） 5" xfId="2233"/>
    <cellStyle name="标题 4 3 5 2" xfId="2234"/>
    <cellStyle name="标题 4 3 5 3" xfId="2235"/>
    <cellStyle name="标题 4 3 6" xfId="2236"/>
    <cellStyle name="差_经建2017年部门单位“一上”项目申报表（缺国土局机关及环保局） 6" xfId="2237"/>
    <cellStyle name="标题 4 3 7" xfId="2238"/>
    <cellStyle name="差_经建2017年部门单位“一上”项目申报表（缺国土局机关及环保局） 7" xfId="2239"/>
    <cellStyle name="标题 4 3 8" xfId="2240"/>
    <cellStyle name="差_经建2017年部门单位“一上”项目申报表（缺国土局机关及环保局） 8" xfId="2241"/>
    <cellStyle name="标题 4 4" xfId="2242"/>
    <cellStyle name="千位分隔 5" xfId="2243"/>
    <cellStyle name="标题 4 4 2" xfId="2244"/>
    <cellStyle name="千位分隔 5 2" xfId="2245"/>
    <cellStyle name="标题 4 4 3" xfId="2246"/>
    <cellStyle name="好_Book1 3 2 3 2" xfId="2247"/>
    <cellStyle name="千位分隔 5 3" xfId="2248"/>
    <cellStyle name="标题 4 4 4" xfId="2249"/>
    <cellStyle name="好_Book1 3 2 3 3" xfId="2250"/>
    <cellStyle name="标题 5" xfId="2251"/>
    <cellStyle name="标题 5 2" xfId="2252"/>
    <cellStyle name="标题 5 2 2" xfId="2253"/>
    <cellStyle name="标题 5 2 3" xfId="2254"/>
    <cellStyle name="标题 5 2 4" xfId="2255"/>
    <cellStyle name="标题 5 3" xfId="2256"/>
    <cellStyle name="标题 5 4" xfId="2257"/>
    <cellStyle name="标题 5 4 2" xfId="2258"/>
    <cellStyle name="标题 5 4 3" xfId="2259"/>
    <cellStyle name="好_Book1 3 3 3 2" xfId="2260"/>
    <cellStyle name="标题 5 5" xfId="2261"/>
    <cellStyle name="标题 5 5 2" xfId="2262"/>
    <cellStyle name="标题 5 5 3" xfId="2263"/>
    <cellStyle name="标题 5 6" xfId="2264"/>
    <cellStyle name="标题 5 6 3" xfId="2265"/>
    <cellStyle name="标题 5 7" xfId="2266"/>
    <cellStyle name="标题 5 8" xfId="2267"/>
    <cellStyle name="标题 6" xfId="2268"/>
    <cellStyle name="标题 6 2" xfId="2269"/>
    <cellStyle name="标题 6 3" xfId="2270"/>
    <cellStyle name="标题 6 4" xfId="2271"/>
    <cellStyle name="标题 6 4 2" xfId="2272"/>
    <cellStyle name="标题 6 4 3" xfId="2273"/>
    <cellStyle name="标题 6 5" xfId="2274"/>
    <cellStyle name="差 4 2 2" xfId="2275"/>
    <cellStyle name="标题 6 6" xfId="2276"/>
    <cellStyle name="差 4 2 3" xfId="2277"/>
    <cellStyle name="差 2" xfId="2278"/>
    <cellStyle name="好_Book1 4 6 2" xfId="2279"/>
    <cellStyle name="差 2 2" xfId="2280"/>
    <cellStyle name="好_Book1 4 6 2 2" xfId="2281"/>
    <cellStyle name="差 2 2 2" xfId="2282"/>
    <cellStyle name="差 2 2 2 2" xfId="2283"/>
    <cellStyle name="好_项目申报表_2017部门预算表格1 6" xfId="2284"/>
    <cellStyle name="差 2 2 2 3" xfId="2285"/>
    <cellStyle name="好_项目申报表_2017部门预算表格1 7" xfId="2286"/>
    <cellStyle name="差 2 2 3" xfId="2287"/>
    <cellStyle name="差 2 2 3 2" xfId="2288"/>
    <cellStyle name="差 2 2 3 2 2" xfId="2289"/>
    <cellStyle name="好_部门预算套表 2 2 4 3" xfId="2290"/>
    <cellStyle name="差 2 2 3 2 3" xfId="2291"/>
    <cellStyle name="差 2 2 3 3" xfId="2292"/>
    <cellStyle name="好_Book1_2017年环保局部门预算" xfId="2293"/>
    <cellStyle name="差 2 2 4" xfId="2294"/>
    <cellStyle name="常规 13 2" xfId="2295"/>
    <cellStyle name="差 2 2 4 2" xfId="2296"/>
    <cellStyle name="差 2 2 4 3" xfId="2297"/>
    <cellStyle name="差 2 2 5" xfId="2298"/>
    <cellStyle name="常规 13 3" xfId="2299"/>
    <cellStyle name="常规 13 4" xfId="2300"/>
    <cellStyle name="差 2 2 6" xfId="2301"/>
    <cellStyle name="链接单元格 3 4 2" xfId="2302"/>
    <cellStyle name="差 2 3" xfId="2303"/>
    <cellStyle name="差 2 3 3" xfId="2304"/>
    <cellStyle name="差 2 4" xfId="2305"/>
    <cellStyle name="差 2 4 2" xfId="2306"/>
    <cellStyle name="差 2 4 2 2" xfId="2307"/>
    <cellStyle name="差 2 4 2 3" xfId="2308"/>
    <cellStyle name="差 2 4 3" xfId="2309"/>
    <cellStyle name="差 2 5" xfId="2310"/>
    <cellStyle name="差 2 5 2" xfId="2311"/>
    <cellStyle name="差 2 5 3" xfId="2312"/>
    <cellStyle name="差 2 6" xfId="2313"/>
    <cellStyle name="差 2 7" xfId="2314"/>
    <cellStyle name="常规 2 3 4 2" xfId="2315"/>
    <cellStyle name="差 2 8" xfId="2316"/>
    <cellStyle name="常规 2 3 4 3" xfId="2317"/>
    <cellStyle name="差 3" xfId="2318"/>
    <cellStyle name="好_Book1 4 6 3" xfId="2319"/>
    <cellStyle name="差 3 2" xfId="2320"/>
    <cellStyle name="差_P020160923409450875291 5" xfId="2321"/>
    <cellStyle name="差 3 2 2" xfId="2322"/>
    <cellStyle name="差 3 2 3" xfId="2323"/>
    <cellStyle name="差 3 3" xfId="2324"/>
    <cellStyle name="差_P020160923409450875291 6" xfId="2325"/>
    <cellStyle name="差 3 3 2" xfId="2326"/>
    <cellStyle name="差 3 3 2 2" xfId="2327"/>
    <cellStyle name="差 3 3 3" xfId="2328"/>
    <cellStyle name="差 3 4" xfId="2329"/>
    <cellStyle name="差 3 4 2" xfId="2330"/>
    <cellStyle name="强调文字颜色 2 2 2 4" xfId="2331"/>
    <cellStyle name="差 3 4 2 2" xfId="2332"/>
    <cellStyle name="强调文字颜色 2 2 2 4 2" xfId="2333"/>
    <cellStyle name="差 3 4 3" xfId="2334"/>
    <cellStyle name="千位[0]_1" xfId="2335"/>
    <cellStyle name="强调文字颜色 2 2 2 5" xfId="2336"/>
    <cellStyle name="差 3 5" xfId="2337"/>
    <cellStyle name="差 3 5 2" xfId="2338"/>
    <cellStyle name="差 3 5 2 2" xfId="2339"/>
    <cellStyle name="差 3 5 3" xfId="2340"/>
    <cellStyle name="差 3 5 4" xfId="2341"/>
    <cellStyle name="差 3 6" xfId="2342"/>
    <cellStyle name="差 3 7" xfId="2343"/>
    <cellStyle name="常规 2 3 5 2" xfId="2344"/>
    <cellStyle name="差 3 8" xfId="2345"/>
    <cellStyle name="常规 2 3 5 3" xfId="2346"/>
    <cellStyle name="差 3 9" xfId="2347"/>
    <cellStyle name="差 4" xfId="2348"/>
    <cellStyle name="好_Book1 4 6 4" xfId="2349"/>
    <cellStyle name="差 4 2" xfId="2350"/>
    <cellStyle name="差 4 3" xfId="2351"/>
    <cellStyle name="差 4 4" xfId="2352"/>
    <cellStyle name="差_2016预算 2 2 2" xfId="2353"/>
    <cellStyle name="常规 2 2 3" xfId="2354"/>
    <cellStyle name="差_2016预算 3 2" xfId="2355"/>
    <cellStyle name="好_Book1_基本情况及数据表(单位) 4" xfId="2356"/>
    <cellStyle name="差_2016预算 3 2 2" xfId="2357"/>
    <cellStyle name="常规 3 2 3" xfId="2358"/>
    <cellStyle name="差_2016预算 3 3" xfId="2359"/>
    <cellStyle name="好_Book1_基本情况及数据表(单位) 5" xfId="2360"/>
    <cellStyle name="差_2016预算 4 2" xfId="2361"/>
    <cellStyle name="差_2016预算 5" xfId="2362"/>
    <cellStyle name="差_2016预算 6" xfId="2363"/>
    <cellStyle name="差_2016预算 7" xfId="2364"/>
    <cellStyle name="差_2016预算 8" xfId="2365"/>
    <cellStyle name="常规 9 4 2 2" xfId="2366"/>
    <cellStyle name="差_2017部门水府 2 2 2" xfId="2367"/>
    <cellStyle name="好_Book1 3_2017部门预算表格1 3 2" xfId="2368"/>
    <cellStyle name="差_2017部门水府 2 2 3" xfId="2369"/>
    <cellStyle name="好_Book1 3_2017部门预算表格1 3 3" xfId="2370"/>
    <cellStyle name="强调文字颜色 4 3 4 2" xfId="2371"/>
    <cellStyle name="差_2017部门水府 2 4" xfId="2372"/>
    <cellStyle name="好_Book1 3_2017部门预算表格1 5" xfId="2373"/>
    <cellStyle name="差_2017部门预算“一上”部门汇总申报表 3" xfId="2374"/>
    <cellStyle name="差_Book1_2017部门水府 2 2" xfId="2375"/>
    <cellStyle name="输入 3 2 2" xfId="2376"/>
    <cellStyle name="差_2017部门预算“一上”部门汇总申报表 4" xfId="2377"/>
    <cellStyle name="差_Book1_2017部门水府 2 3" xfId="2378"/>
    <cellStyle name="输入 3 2 3" xfId="2379"/>
    <cellStyle name="差_2017部门预算“一上”部门汇总申报表 5" xfId="2380"/>
    <cellStyle name="强调文字颜色 5 3 5 2" xfId="2381"/>
    <cellStyle name="差_2017年环保局部门预算" xfId="2382"/>
    <cellStyle name="差_2017年环保局部门预算 2" xfId="2383"/>
    <cellStyle name="差_2017年环保局部门预算 2 2" xfId="2384"/>
    <cellStyle name="差_2017年环保局部门预算 2 3" xfId="2385"/>
    <cellStyle name="差_2017年环保局部门预算 2 4" xfId="2386"/>
    <cellStyle name="常规 5 2 3 2" xfId="2387"/>
    <cellStyle name="差_2017年环保局部门预算 3" xfId="2388"/>
    <cellStyle name="差_2017年环保局部门预算 4" xfId="2389"/>
    <cellStyle name="差_2017年环保局部门预算 5" xfId="2390"/>
    <cellStyle name="常规 10 2 5" xfId="2391"/>
    <cellStyle name="差_2017年年初预算项目申报表 2" xfId="2392"/>
    <cellStyle name="好_61部门预算收支明细表 10" xfId="2393"/>
    <cellStyle name="差_2017年年初预算项目申报表 2 2" xfId="2394"/>
    <cellStyle name="差_2017年年初预算项目申报表 2 2 2" xfId="2395"/>
    <cellStyle name="差_Book1_2017部门水府 6" xfId="2396"/>
    <cellStyle name="差_2017年年初预算项目申报表 2 3" xfId="2397"/>
    <cellStyle name="差_2017年年初预算项目申报表 2 4" xfId="2398"/>
    <cellStyle name="差_2017年年初预算项目申报表 3" xfId="2399"/>
    <cellStyle name="差_2017年年初预算项目申报表 3 2" xfId="2400"/>
    <cellStyle name="差_2017年年初预算项目申报表 3 2 2" xfId="2401"/>
    <cellStyle name="差_2017年年初预算项目申报表 3 3" xfId="2402"/>
    <cellStyle name="差_2017年年初预算项目申报表 3 4" xfId="2403"/>
    <cellStyle name="差_2017年年初预算项目申报表 4" xfId="2404"/>
    <cellStyle name="差_2017年年初预算项目申报表 4 2" xfId="2405"/>
    <cellStyle name="差_61部门预算收支明细表 10" xfId="2406"/>
    <cellStyle name="常规 14" xfId="2407"/>
    <cellStyle name="好 4 4" xfId="2408"/>
    <cellStyle name="差_61部门预算收支明细表 2 2" xfId="2409"/>
    <cellStyle name="差_61部门预算收支明细表 2 2 2 2" xfId="2410"/>
    <cellStyle name="好_部门预算套表_2017年环保局部门预算 2 4" xfId="2411"/>
    <cellStyle name="差_61部门预算收支明细表 2 3" xfId="2412"/>
    <cellStyle name="差_61部门预算收支明细表 2 3 2" xfId="2413"/>
    <cellStyle name="差_61部门预算收支明细表 2 3 2 2" xfId="2414"/>
    <cellStyle name="链接单元格 3 7" xfId="2415"/>
    <cellStyle name="差_61部门预算收支明细表 2 3 3" xfId="2416"/>
    <cellStyle name="差_61部门预算收支明细表 2 3 4" xfId="2417"/>
    <cellStyle name="差_61部门预算收支明细表 2 4" xfId="2418"/>
    <cellStyle name="差_61部门预算收支明细表 2 4 2" xfId="2419"/>
    <cellStyle name="好_经建2017年部门单位“一上”项目申报表（缺国土局机关及环保局） 3" xfId="2420"/>
    <cellStyle name="差_61部门预算收支明细表 2 5" xfId="2421"/>
    <cellStyle name="差_61部门预算收支明细表 2 6" xfId="2422"/>
    <cellStyle name="差_61部门预算收支明细表 2 7" xfId="2423"/>
    <cellStyle name="常规 3 2" xfId="2424"/>
    <cellStyle name="差_61部门预算收支明细表 2 8" xfId="2425"/>
    <cellStyle name="常规 3 3" xfId="2426"/>
    <cellStyle name="差_61部门预算收支明细表 3 2" xfId="2427"/>
    <cellStyle name="差_61部门预算收支明细表 3 3" xfId="2428"/>
    <cellStyle name="差_61部门预算收支明细表1" xfId="2429"/>
    <cellStyle name="常规 10 4 2 2" xfId="2430"/>
    <cellStyle name="好_61部门预算收支明细表1_2017部门预算表格1" xfId="2431"/>
    <cellStyle name="差_61部门预算收支明细表1 10" xfId="2432"/>
    <cellStyle name="差_61部门预算收支明细表1 2" xfId="2433"/>
    <cellStyle name="好_61部门预算收支明细表1_2017部门预算表格1 2" xfId="2434"/>
    <cellStyle name="差_61部门预算收支明细表1 2 2" xfId="2435"/>
    <cellStyle name="好_61部门预算收支明细表1_2017部门预算表格1 2 2" xfId="2436"/>
    <cellStyle name="差_61部门预算收支明细表1 2 2 2" xfId="2437"/>
    <cellStyle name="常规 5 3 3" xfId="2438"/>
    <cellStyle name="好_61部门预算收支明细表1_2017部门预算表格1 2 2 2" xfId="2439"/>
    <cellStyle name="差_61部门预算收支明细表1 2 2 2 2" xfId="2440"/>
    <cellStyle name="差_61部门预算收支明细表1 2 3 2" xfId="2441"/>
    <cellStyle name="常规 5 4 3" xfId="2442"/>
    <cellStyle name="好_61部门预算收支明细表1_2017部门预算表格1 2 3 2" xfId="2443"/>
    <cellStyle name="差_61部门预算收支明细表1 2 3 2 2" xfId="2444"/>
    <cellStyle name="差_61部门预算收支明细表1 2 4 2" xfId="2445"/>
    <cellStyle name="常规 5 5 3" xfId="2446"/>
    <cellStyle name="好_61部门预算收支明细表1_2017部门预算表格1 2 4 2" xfId="2447"/>
    <cellStyle name="差_61部门预算收支明细表1 2 7" xfId="2448"/>
    <cellStyle name="差_61部门预算收支明细表1 2 8" xfId="2449"/>
    <cellStyle name="差_61部门预算收支明细表1 3" xfId="2450"/>
    <cellStyle name="好_61部门预算收支明细表1_2017部门预算表格1 3" xfId="2451"/>
    <cellStyle name="差_61部门预算收支明细表1 3 2" xfId="2452"/>
    <cellStyle name="好_61部门预算收支明细表1_2017部门预算表格1 3 2" xfId="2453"/>
    <cellStyle name="差_61部门预算收支明细表1 3 3" xfId="2454"/>
    <cellStyle name="好_61部门预算收支明细表1_2017部门预算表格1 3 3" xfId="2455"/>
    <cellStyle name="差_61部门预算收支明细表1 4" xfId="2456"/>
    <cellStyle name="好_61部门预算收支明细表1_2017部门预算表格1 4" xfId="2457"/>
    <cellStyle name="差_61部门预算收支明细表1 4 2" xfId="2458"/>
    <cellStyle name="好_61部门预算收支明细表1_2017部门预算表格1 4 2" xfId="2459"/>
    <cellStyle name="差_61部门预算收支明细表1 5" xfId="2460"/>
    <cellStyle name="好_61部门预算收支明细表1_2017部门预算表格1 5" xfId="2461"/>
    <cellStyle name="适中 2 3 2" xfId="2462"/>
    <cellStyle name="差_61部门预算收支明细表1 5 2" xfId="2463"/>
    <cellStyle name="好_61部门预算收支明细表1_2017部门预算表格1 5 2" xfId="2464"/>
    <cellStyle name="差_61部门预算收支明细表1 6" xfId="2465"/>
    <cellStyle name="好_61部门预算收支明细表1_2017部门预算表格1 6" xfId="2466"/>
    <cellStyle name="适中 2 3 3" xfId="2467"/>
    <cellStyle name="差_61部门预算收支明细表1 6 2" xfId="2468"/>
    <cellStyle name="好_61部门预算收支明细表1_2017部门预算表格1 6 2" xfId="2469"/>
    <cellStyle name="差_61部门预算收支明细表1 7" xfId="2470"/>
    <cellStyle name="好_61部门预算收支明细表1_2017部门预算表格1 7" xfId="2471"/>
    <cellStyle name="差_61部门预算收支明细表1 7 2" xfId="2472"/>
    <cellStyle name="差_61部门预算收支明细表1 8" xfId="2473"/>
    <cellStyle name="好_61部门预算收支明细表1_2017部门预算表格1 8" xfId="2474"/>
    <cellStyle name="差_61部门预算收支明细表1 9" xfId="2475"/>
    <cellStyle name="差_Book1" xfId="2476"/>
    <cellStyle name="差_项目申报表 2 3 2 2" xfId="2477"/>
    <cellStyle name="差_Book1 10" xfId="2478"/>
    <cellStyle name="差_Book1 11" xfId="2479"/>
    <cellStyle name="差_Book1 2 6 2" xfId="2480"/>
    <cellStyle name="差_Book1 12" xfId="2481"/>
    <cellStyle name="差_Book1 2 6 3" xfId="2482"/>
    <cellStyle name="差_Book1 2" xfId="2483"/>
    <cellStyle name="差_Book1 2 2" xfId="2484"/>
    <cellStyle name="强调文字颜色 1 3 4 4" xfId="2485"/>
    <cellStyle name="强调文字颜色 3 2 7" xfId="2486"/>
    <cellStyle name="差_Book1 2 2 3" xfId="2487"/>
    <cellStyle name="差_Book1 2 3" xfId="2488"/>
    <cellStyle name="强调文字颜色 3 2 8" xfId="2489"/>
    <cellStyle name="差_Book1 2 3 2" xfId="2490"/>
    <cellStyle name="差_Book1 2 3 3" xfId="2491"/>
    <cellStyle name="差_Book1 2 4" xfId="2492"/>
    <cellStyle name="差_Book1 2 4 2" xfId="2493"/>
    <cellStyle name="差_Book1 2 4 3" xfId="2494"/>
    <cellStyle name="差_Book1 2 5" xfId="2495"/>
    <cellStyle name="差_Book1 2 5 2" xfId="2496"/>
    <cellStyle name="差_Book1 2 5 3" xfId="2497"/>
    <cellStyle name="差_Book1 2 6" xfId="2498"/>
    <cellStyle name="差_Book1 2 7" xfId="2499"/>
    <cellStyle name="好_61部门预算收支明细表1 2 6 2" xfId="2500"/>
    <cellStyle name="差_Book1 2 8" xfId="2501"/>
    <cellStyle name="好_61部门预算收支明细表1 2 6 3" xfId="2502"/>
    <cellStyle name="好_Book1 6 3 2" xfId="2503"/>
    <cellStyle name="差_Book1 2 9" xfId="2504"/>
    <cellStyle name="好_61部门预算收支明细表1 2 6 4" xfId="2505"/>
    <cellStyle name="好_Book1 6 3 3" xfId="2506"/>
    <cellStyle name="差_Book1 3" xfId="2507"/>
    <cellStyle name="常规 2 2 6 2" xfId="2508"/>
    <cellStyle name="差_Book1 3 2 2" xfId="2509"/>
    <cellStyle name="差_Book1 3 2 2 2" xfId="2510"/>
    <cellStyle name="差_Book1 3 2 3" xfId="2511"/>
    <cellStyle name="差_Book1 3 2 4" xfId="2512"/>
    <cellStyle name="差_Book1 3 3 2" xfId="2513"/>
    <cellStyle name="检查单元格 4" xfId="2514"/>
    <cellStyle name="差_Book1 3 3 2 2" xfId="2515"/>
    <cellStyle name="检查单元格 4 2" xfId="2516"/>
    <cellStyle name="差_Book1 3 3 3" xfId="2517"/>
    <cellStyle name="差_Book1 3 3 4" xfId="2518"/>
    <cellStyle name="差_Book1 3 4" xfId="2519"/>
    <cellStyle name="强调文字颜色 3 3 9" xfId="2520"/>
    <cellStyle name="差_Book1 3 4 2" xfId="2521"/>
    <cellStyle name="差_Book1 3 5" xfId="2522"/>
    <cellStyle name="差_Book1 3 6" xfId="2523"/>
    <cellStyle name="差_Book1 3 7" xfId="2524"/>
    <cellStyle name="差_Book1 3 8" xfId="2525"/>
    <cellStyle name="好_Book1 6 4 2" xfId="2526"/>
    <cellStyle name="差_Book1 4" xfId="2527"/>
    <cellStyle name="常规 2 2 6 3" xfId="2528"/>
    <cellStyle name="差_Book1 4 2" xfId="2529"/>
    <cellStyle name="差_Book1 4 3" xfId="2530"/>
    <cellStyle name="差_Book1 7 2 2" xfId="2531"/>
    <cellStyle name="差_Book1 7 4" xfId="2532"/>
    <cellStyle name="差_Book1 8 2 2" xfId="2533"/>
    <cellStyle name="差_Book1 9 2" xfId="2534"/>
    <cellStyle name="好_Book1_2017部门预算表格1 2 3 2" xfId="2535"/>
    <cellStyle name="差_Book1 9 2 2" xfId="2536"/>
    <cellStyle name="差_Book1_2017部门水府 2" xfId="2537"/>
    <cellStyle name="差_Book1_2017部门水府 3" xfId="2538"/>
    <cellStyle name="差_Book1_2017部门水府 3 2" xfId="2539"/>
    <cellStyle name="输入 3 3 2" xfId="2540"/>
    <cellStyle name="差_Book1_2017部门水府 3 3" xfId="2541"/>
    <cellStyle name="差_Book1_2017部门水府 4" xfId="2542"/>
    <cellStyle name="差_Book1_2017部门水府 5" xfId="2543"/>
    <cellStyle name="差_Book1_2017部门预算“一上”部门汇总申报表" xfId="2544"/>
    <cellStyle name="好_项目申报表_基本情况及数据表(单位) 3 2" xfId="2545"/>
    <cellStyle name="差_Book1_2017部门预算“一上”部门汇总申报表 2" xfId="2546"/>
    <cellStyle name="差_Book1_2017部门预算“一上”部门汇总申报表 3" xfId="2547"/>
    <cellStyle name="差_Book1_2017部门预算“一上”部门汇总申报表 4" xfId="2548"/>
    <cellStyle name="差_Book1_2017部门预算“一上”部门汇总申报表 5" xfId="2549"/>
    <cellStyle name="常规 5 2 6 2" xfId="2550"/>
    <cellStyle name="差_Book1_2017年环保局部门预算 2" xfId="2551"/>
    <cellStyle name="差_Book1_2017年环保局部门预算 3" xfId="2552"/>
    <cellStyle name="差_Book1_2017年环保局部门预算 4" xfId="2553"/>
    <cellStyle name="差_Book1_2017年环保局部门预算 5" xfId="2554"/>
    <cellStyle name="差_Book1_2017年环保局部门预算 6" xfId="2555"/>
    <cellStyle name="差_P020160923409450875291" xfId="2556"/>
    <cellStyle name="差_部门预算套表 2 5 4" xfId="2557"/>
    <cellStyle name="差_P020160923409450875291 2" xfId="2558"/>
    <cellStyle name="差_P020160923409450875291 2 2" xfId="2559"/>
    <cellStyle name="好_项目申报表 3 4" xfId="2560"/>
    <cellStyle name="差_P020160923409450875291 2 3" xfId="2561"/>
    <cellStyle name="好_项目申报表 3 5" xfId="2562"/>
    <cellStyle name="差_P020160923409450875291 3" xfId="2563"/>
    <cellStyle name="差_P020160923409450875291 3 2" xfId="2564"/>
    <cellStyle name="差_P020160923409450875291 3 3" xfId="2565"/>
    <cellStyle name="差_P020160923409450875291 4" xfId="2566"/>
    <cellStyle name="差_部门预算套表" xfId="2567"/>
    <cellStyle name="常规 6 6 3" xfId="2568"/>
    <cellStyle name="差_部门预算套表 2 2 2" xfId="2569"/>
    <cellStyle name="差_部门预算套表 2 2 2 2" xfId="2570"/>
    <cellStyle name="差_部门预算套表 2 3 2" xfId="2571"/>
    <cellStyle name="差_部门预算套表 2 4" xfId="2572"/>
    <cellStyle name="常规 7 3 3" xfId="2573"/>
    <cellStyle name="差_部门预算套表 2 4 2" xfId="2574"/>
    <cellStyle name="差_部门预算套表 2 4 2 2" xfId="2575"/>
    <cellStyle name="差_部门预算套表 2 5" xfId="2576"/>
    <cellStyle name="差_部门预算套表 2 5 2" xfId="2577"/>
    <cellStyle name="差_部门预算套表 2 5 3" xfId="2578"/>
    <cellStyle name="差_部门预算套表 2 5 5" xfId="2579"/>
    <cellStyle name="差_部门预算套表 2 6" xfId="2580"/>
    <cellStyle name="差_部门预算套表 2 7" xfId="2581"/>
    <cellStyle name="差_部门预算套表 2 8" xfId="2582"/>
    <cellStyle name="好_Book1 2_2017部门预算表格1 2" xfId="2583"/>
    <cellStyle name="差_部门预算套表 3 2" xfId="2584"/>
    <cellStyle name="差_部门预算套表 3 2 2" xfId="2585"/>
    <cellStyle name="差_部门预算套表 3 3" xfId="2586"/>
    <cellStyle name="常规 4 2 3 2 2" xfId="2587"/>
    <cellStyle name="常规 4 5 2 2" xfId="2588"/>
    <cellStyle name="常规 7 4 2" xfId="2589"/>
    <cellStyle name="差_部门预算套表 3 3 2" xfId="2590"/>
    <cellStyle name="差_部门预算套表 3 3 2 2" xfId="2591"/>
    <cellStyle name="差_部门预算套表 3 4 2" xfId="2592"/>
    <cellStyle name="差_部门预算套表 3 6" xfId="2593"/>
    <cellStyle name="差_部门预算套表 3 7" xfId="2594"/>
    <cellStyle name="差_部门预算套表 4 2" xfId="2595"/>
    <cellStyle name="差_部门预算套表 4 3" xfId="2596"/>
    <cellStyle name="常规 7 5 2" xfId="2597"/>
    <cellStyle name="差_部门预算套表 6 2" xfId="2598"/>
    <cellStyle name="差_部门预算套表 6 3" xfId="2599"/>
    <cellStyle name="差_部门预算套表 8" xfId="2600"/>
    <cellStyle name="差_部门预算套表 9" xfId="2601"/>
    <cellStyle name="强调文字颜色 6 3 4 2" xfId="2602"/>
    <cellStyle name="差_部门预算套表_2017部门水府" xfId="2603"/>
    <cellStyle name="常规 6 6 2 2" xfId="2604"/>
    <cellStyle name="输入 2 4 4" xfId="2605"/>
    <cellStyle name="差_部门预算套表_2017部门水府 2" xfId="2606"/>
    <cellStyle name="差_部门预算套表_2017部门水府 2 2" xfId="2607"/>
    <cellStyle name="差_部门预算套表_2017部门水府 2 2 2" xfId="2608"/>
    <cellStyle name="差_部门预算套表_2017部门水府 2 3" xfId="2609"/>
    <cellStyle name="差_部门预算套表_2017部门水府 2 4" xfId="2610"/>
    <cellStyle name="差_部门预算套表_2017部门水府 3" xfId="2611"/>
    <cellStyle name="常规 6 3 2" xfId="2612"/>
    <cellStyle name="差_部门预算套表_2017部门水府 3 2" xfId="2613"/>
    <cellStyle name="常规 6 3 2 2" xfId="2614"/>
    <cellStyle name="好_61部门预算收支明细表_2017部门预算表格1 5" xfId="2615"/>
    <cellStyle name="差_部门预算套表_2017部门水府 3 3" xfId="2616"/>
    <cellStyle name="好_61部门预算收支明细表_2017部门预算表格1 6" xfId="2617"/>
    <cellStyle name="差_部门预算套表_2017部门水府 4" xfId="2618"/>
    <cellStyle name="常规 6 3 3" xfId="2619"/>
    <cellStyle name="差_部门预算套表_2017部门预算“一上”部门汇总申报表 2" xfId="2620"/>
    <cellStyle name="差_部门预算套表_2017部门预算“一上”部门汇总申报表 2 2" xfId="2621"/>
    <cellStyle name="差_部门预算套表_2017部门预算“一上”部门汇总申报表 2 3" xfId="2622"/>
    <cellStyle name="差_部门预算套表_2017部门预算“一上”部门汇总申报表 3" xfId="2623"/>
    <cellStyle name="强调文字颜色 3 3 2 2" xfId="2624"/>
    <cellStyle name="差_部门预算套表_2017部门预算“一上”部门汇总申报表 4" xfId="2625"/>
    <cellStyle name="强调文字颜色 3 3 2 3" xfId="2626"/>
    <cellStyle name="差_部门预算套表_2017部门预算“一上”部门汇总申报表 5" xfId="2627"/>
    <cellStyle name="差_部门预算套表_2017年环保局部门预算" xfId="2628"/>
    <cellStyle name="差_部门预算套表_2017年环保局部门预算 2" xfId="2629"/>
    <cellStyle name="差_部门预算套表_2017年环保局部门预算 2 2" xfId="2630"/>
    <cellStyle name="差_部门预算套表_2017年环保局部门预算 2 2 2" xfId="2631"/>
    <cellStyle name="输出 2 6" xfId="2632"/>
    <cellStyle name="差_部门预算套表_2017年环保局部门预算 2 2 3" xfId="2633"/>
    <cellStyle name="好_6亿元--经开区2017年预算 2 2 2" xfId="2634"/>
    <cellStyle name="输出 2 7" xfId="2635"/>
    <cellStyle name="差_部门预算套表_2017年环保局部门预算 2 3" xfId="2636"/>
    <cellStyle name="差_部门预算套表_2017年环保局部门预算 2 4" xfId="2637"/>
    <cellStyle name="好_61部门预算收支明细表 2" xfId="2638"/>
    <cellStyle name="差_附件4" xfId="2639"/>
    <cellStyle name="差_附件4 2" xfId="2640"/>
    <cellStyle name="差_附件4 2 2" xfId="2641"/>
    <cellStyle name="差_附件4 2 3" xfId="2642"/>
    <cellStyle name="差_附件4 3 2" xfId="2643"/>
    <cellStyle name="差_附件4 3 3" xfId="2644"/>
    <cellStyle name="差_附件4 4" xfId="2645"/>
    <cellStyle name="差_附件4 5" xfId="2646"/>
    <cellStyle name="差_附件4 6" xfId="2647"/>
    <cellStyle name="常规 4 2 6" xfId="2648"/>
    <cellStyle name="差_经建2017年部门单位“一上”项目申报表（缺国土局机关及环保局） 2 2 2" xfId="2649"/>
    <cellStyle name="常规 4 8" xfId="2650"/>
    <cellStyle name="好_2017部门水府 2" xfId="2651"/>
    <cellStyle name="强调文字颜色 2 3 4 2" xfId="2652"/>
    <cellStyle name="差_经建2017年部门单位“一上”项目申报表（缺国土局机关及环保局） 2 4" xfId="2653"/>
    <cellStyle name="强调文字颜色 1 2 5 3" xfId="2654"/>
    <cellStyle name="强调文字颜色 2 3 6" xfId="2655"/>
    <cellStyle name="差_经建2017年部门单位“一上”项目申报表（缺国土局机关及环保局） 3 2 2" xfId="2656"/>
    <cellStyle name="常规 5 2 6" xfId="2657"/>
    <cellStyle name="差_经建2017年部门单位“一上”项目申报表（缺国土局机关及环保局） 3 4" xfId="2658"/>
    <cellStyle name="差_项目申报表" xfId="2659"/>
    <cellStyle name="汇总 4 2" xfId="2660"/>
    <cellStyle name="差_项目申报表 10" xfId="2661"/>
    <cellStyle name="好_项目申报表 2 9" xfId="2662"/>
    <cellStyle name="差_项目申报表 2" xfId="2663"/>
    <cellStyle name="汇总 4 2 2" xfId="2664"/>
    <cellStyle name="差_项目申报表 2 2" xfId="2665"/>
    <cellStyle name="差_项目申报表 2 2 2" xfId="2666"/>
    <cellStyle name="差_项目申报表 2 2 2 2" xfId="2667"/>
    <cellStyle name="差_项目申报表 2 2 3" xfId="2668"/>
    <cellStyle name="差_项目申报表 2 2 4" xfId="2669"/>
    <cellStyle name="差_项目申报表 2 3" xfId="2670"/>
    <cellStyle name="差_项目申报表 2 3 2" xfId="2671"/>
    <cellStyle name="差_项目申报表 2 3 3" xfId="2672"/>
    <cellStyle name="差_项目申报表 2 3 4" xfId="2673"/>
    <cellStyle name="差_项目申报表 2 4" xfId="2674"/>
    <cellStyle name="差_项目申报表 2 4 2" xfId="2675"/>
    <cellStyle name="差_项目申报表 2 5" xfId="2676"/>
    <cellStyle name="差_项目申报表 2 6" xfId="2677"/>
    <cellStyle name="差_项目申报表 2 7" xfId="2678"/>
    <cellStyle name="强调文字颜色 2 4 2" xfId="2679"/>
    <cellStyle name="差_项目申报表 2 8" xfId="2680"/>
    <cellStyle name="好 2 2 3 2" xfId="2681"/>
    <cellStyle name="强调文字颜色 2 4 3" xfId="2682"/>
    <cellStyle name="差_项目申报表 3" xfId="2683"/>
    <cellStyle name="汇总 4 2 3" xfId="2684"/>
    <cellStyle name="警告文本 4 2 2" xfId="2685"/>
    <cellStyle name="差_项目申报表 3 2" xfId="2686"/>
    <cellStyle name="差_项目申报表 3 3" xfId="2687"/>
    <cellStyle name="差_项目申报表 4" xfId="2688"/>
    <cellStyle name="警告文本 4 2 3" xfId="2689"/>
    <cellStyle name="差_项目申报表 4 3" xfId="2690"/>
    <cellStyle name="差_项目申报表 5" xfId="2691"/>
    <cellStyle name="差_项目申报表 6" xfId="2692"/>
    <cellStyle name="差_项目申报表 7" xfId="2693"/>
    <cellStyle name="差_项目申报表 8" xfId="2694"/>
    <cellStyle name="差_项目申报表 9" xfId="2695"/>
    <cellStyle name="常规 10" xfId="2696"/>
    <cellStyle name="常规 10 2" xfId="2697"/>
    <cellStyle name="常规 6 2 4 3" xfId="2698"/>
    <cellStyle name="常规 10 2 2" xfId="2699"/>
    <cellStyle name="常规 10 2 3" xfId="2700"/>
    <cellStyle name="常规 10 2 4" xfId="2701"/>
    <cellStyle name="常规 10 3" xfId="2702"/>
    <cellStyle name="常规 6 2 4 4" xfId="2703"/>
    <cellStyle name="常规 10 4" xfId="2704"/>
    <cellStyle name="常规 10 5" xfId="2705"/>
    <cellStyle name="汇总 3 3 2" xfId="2706"/>
    <cellStyle name="常规 10 5 2" xfId="2707"/>
    <cellStyle name="常规 10 5 2 2" xfId="2708"/>
    <cellStyle name="常规 10 5 3" xfId="2709"/>
    <cellStyle name="常规 10 5 4" xfId="2710"/>
    <cellStyle name="常规 10 6" xfId="2711"/>
    <cellStyle name="汇总 3 3 3" xfId="2712"/>
    <cellStyle name="警告文本 3 3 2" xfId="2713"/>
    <cellStyle name="常规 10 6 2" xfId="2714"/>
    <cellStyle name="常规 10 6 2 2" xfId="2715"/>
    <cellStyle name="常规 10 6 3" xfId="2716"/>
    <cellStyle name="常规 10 7" xfId="2717"/>
    <cellStyle name="常规 3 5 2 2" xfId="2718"/>
    <cellStyle name="警告文本 3 3 3" xfId="2719"/>
    <cellStyle name="常规 10 8" xfId="2720"/>
    <cellStyle name="强调文字颜色 6 4 2" xfId="2721"/>
    <cellStyle name="常规 11" xfId="2722"/>
    <cellStyle name="常规 11 2" xfId="2723"/>
    <cellStyle name="常规 6 2 5 3" xfId="2724"/>
    <cellStyle name="常规 11 2 2" xfId="2725"/>
    <cellStyle name="常规 11 2 3" xfId="2726"/>
    <cellStyle name="常规 11 3" xfId="2727"/>
    <cellStyle name="常规 6 2 5 4" xfId="2728"/>
    <cellStyle name="常规 11 4" xfId="2729"/>
    <cellStyle name="链接单元格 3 2 2" xfId="2730"/>
    <cellStyle name="常规 11 5 2" xfId="2731"/>
    <cellStyle name="解释性文本 3 3" xfId="2732"/>
    <cellStyle name="常规 11 5 3" xfId="2733"/>
    <cellStyle name="解释性文本 3 4" xfId="2734"/>
    <cellStyle name="常规 11 7" xfId="2735"/>
    <cellStyle name="警告文本 3 4 3" xfId="2736"/>
    <cellStyle name="常规 12" xfId="2737"/>
    <cellStyle name="好 4 2" xfId="2738"/>
    <cellStyle name="常规 12 2" xfId="2739"/>
    <cellStyle name="好 4 2 2" xfId="2740"/>
    <cellStyle name="常规 12 3" xfId="2741"/>
    <cellStyle name="好 4 2 3" xfId="2742"/>
    <cellStyle name="常规 12 4" xfId="2743"/>
    <cellStyle name="链接单元格 3 3 2" xfId="2744"/>
    <cellStyle name="常规 12 5" xfId="2745"/>
    <cellStyle name="汇总 3 5 2" xfId="2746"/>
    <cellStyle name="链接单元格 3 3 3" xfId="2747"/>
    <cellStyle name="常规 13" xfId="2748"/>
    <cellStyle name="好 4 3" xfId="2749"/>
    <cellStyle name="常规 14 2" xfId="2750"/>
    <cellStyle name="常规 14 3" xfId="2751"/>
    <cellStyle name="常规 2" xfId="2752"/>
    <cellStyle name="常规 2 10" xfId="2753"/>
    <cellStyle name="强调文字颜色 3 3" xfId="2754"/>
    <cellStyle name="常规 2 11" xfId="2755"/>
    <cellStyle name="强调文字颜色 3 4" xfId="2756"/>
    <cellStyle name="常规 2 2" xfId="2757"/>
    <cellStyle name="常规 2 2 2" xfId="2758"/>
    <cellStyle name="常规 2 2 2 2" xfId="2759"/>
    <cellStyle name="常规 2 2 2 2 2" xfId="2760"/>
    <cellStyle name="常规 2 2 2 2 3" xfId="2761"/>
    <cellStyle name="常规 2 2 2 3" xfId="2762"/>
    <cellStyle name="常规 2 2 2 3 2" xfId="2763"/>
    <cellStyle name="常规 2 2 2 3 3" xfId="2764"/>
    <cellStyle name="常规 2 2 3 2" xfId="2765"/>
    <cellStyle name="常规 2 2 4" xfId="2766"/>
    <cellStyle name="常规 2 2 4 2" xfId="2767"/>
    <cellStyle name="常规 2 2 4 3" xfId="2768"/>
    <cellStyle name="常规 2 2 5" xfId="2769"/>
    <cellStyle name="常规 2 2 5 2" xfId="2770"/>
    <cellStyle name="常规 2 2 5 3" xfId="2771"/>
    <cellStyle name="常规 2 2 6" xfId="2772"/>
    <cellStyle name="常规 2 2 7" xfId="2773"/>
    <cellStyle name="常规 9 6 2 2" xfId="2774"/>
    <cellStyle name="常规 2 2 7 2" xfId="2775"/>
    <cellStyle name="汇总 3" xfId="2776"/>
    <cellStyle name="常规 2 2 7 3" xfId="2777"/>
    <cellStyle name="汇总 4" xfId="2778"/>
    <cellStyle name="常规 2 2 8" xfId="2779"/>
    <cellStyle name="常规 2 2 9" xfId="2780"/>
    <cellStyle name="常规 2 3" xfId="2781"/>
    <cellStyle name="常规 2 3 10" xfId="2782"/>
    <cellStyle name="常规 2 3 2" xfId="2783"/>
    <cellStyle name="输出 2 4 4" xfId="2784"/>
    <cellStyle name="常规 2 3 2 2" xfId="2785"/>
    <cellStyle name="解释性文本 3 7" xfId="2786"/>
    <cellStyle name="常规 2 3 2 2 2" xfId="2787"/>
    <cellStyle name="常规 2 3 2 2 3" xfId="2788"/>
    <cellStyle name="常规 2 3 2 3" xfId="2789"/>
    <cellStyle name="常规 2 3 2 3 2" xfId="2790"/>
    <cellStyle name="常规 2 3 2 3 3" xfId="2791"/>
    <cellStyle name="常规 2 3 3" xfId="2792"/>
    <cellStyle name="常规 2 3 3 2" xfId="2793"/>
    <cellStyle name="好_2016预算 6" xfId="2794"/>
    <cellStyle name="常规 2 3 3 3" xfId="2795"/>
    <cellStyle name="好_2016预算 7" xfId="2796"/>
    <cellStyle name="常规 2 3 4" xfId="2797"/>
    <cellStyle name="常规 2 3 5" xfId="2798"/>
    <cellStyle name="常规 2 3 6" xfId="2799"/>
    <cellStyle name="常规 2 3 6 2" xfId="2800"/>
    <cellStyle name="常规 2 3 6 3" xfId="2801"/>
    <cellStyle name="常规 2 3 7" xfId="2802"/>
    <cellStyle name="常规 2 3 7 2" xfId="2803"/>
    <cellStyle name="常规 2 3 7 3" xfId="2804"/>
    <cellStyle name="常规 2 3 8" xfId="2805"/>
    <cellStyle name="常规 2 3 9" xfId="2806"/>
    <cellStyle name="常规 2 4" xfId="2807"/>
    <cellStyle name="常规 2 4 2" xfId="2808"/>
    <cellStyle name="输出 2 5 4" xfId="2809"/>
    <cellStyle name="常规 2 4 2 2" xfId="2810"/>
    <cellStyle name="常规 2 4 2 3" xfId="2811"/>
    <cellStyle name="输出 2 2 2" xfId="2812"/>
    <cellStyle name="常规 2 4 3 2" xfId="2813"/>
    <cellStyle name="常规 2 4 3 3" xfId="2814"/>
    <cellStyle name="输出 2 3 2" xfId="2815"/>
    <cellStyle name="常规 2 4 4 2" xfId="2816"/>
    <cellStyle name="常规 2 4 4 3" xfId="2817"/>
    <cellStyle name="输出 2 4 2" xfId="2818"/>
    <cellStyle name="常规 2 4 5" xfId="2819"/>
    <cellStyle name="常规 2 4 5 2" xfId="2820"/>
    <cellStyle name="常规 2 4 5 3" xfId="2821"/>
    <cellStyle name="输出 2 5 2" xfId="2822"/>
    <cellStyle name="常规 2 4 6" xfId="2823"/>
    <cellStyle name="常规 2 4 7" xfId="2824"/>
    <cellStyle name="常规 2 4 8" xfId="2825"/>
    <cellStyle name="常规 2 5" xfId="2826"/>
    <cellStyle name="常规 2 6" xfId="2827"/>
    <cellStyle name="常规 2 6 2" xfId="2828"/>
    <cellStyle name="常规 2 7" xfId="2829"/>
    <cellStyle name="常规 2 7 2" xfId="2830"/>
    <cellStyle name="好_Book1 3 2 6" xfId="2831"/>
    <cellStyle name="常规 2 7 3" xfId="2832"/>
    <cellStyle name="好_Book1 3 2 7" xfId="2833"/>
    <cellStyle name="输入 2" xfId="2834"/>
    <cellStyle name="常规 2 8" xfId="2835"/>
    <cellStyle name="强调文字颜色 2 3 2 2" xfId="2836"/>
    <cellStyle name="输入 2 2" xfId="2837"/>
    <cellStyle name="常规 2 8 2" xfId="2838"/>
    <cellStyle name="输入 2 3" xfId="2839"/>
    <cellStyle name="常规 2 8 3" xfId="2840"/>
    <cellStyle name="输入 3" xfId="2841"/>
    <cellStyle name="常规 2 9" xfId="2842"/>
    <cellStyle name="强调文字颜色 2 3 2 3" xfId="2843"/>
    <cellStyle name="输入 3 2" xfId="2844"/>
    <cellStyle name="常规 2 9 2" xfId="2845"/>
    <cellStyle name="输入 3 3" xfId="2846"/>
    <cellStyle name="常规 2 9 3" xfId="2847"/>
    <cellStyle name="常规 2_2017部门预算“一上”单位申报表" xfId="2848"/>
    <cellStyle name="常规 3" xfId="2849"/>
    <cellStyle name="常规 3 2 2" xfId="2850"/>
    <cellStyle name="输出 3 3 4" xfId="2851"/>
    <cellStyle name="常规 3 2 2 2" xfId="2852"/>
    <cellStyle name="常规 3 2 2 3" xfId="2853"/>
    <cellStyle name="强调文字颜色 3 4 2" xfId="2854"/>
    <cellStyle name="常规 3 2 3 2" xfId="2855"/>
    <cellStyle name="常规 3 2 3 3" xfId="2856"/>
    <cellStyle name="常规 3 2 4" xfId="2857"/>
    <cellStyle name="常规 3 2 4 2 2" xfId="2858"/>
    <cellStyle name="常规 3 2 4 3" xfId="2859"/>
    <cellStyle name="计算 3 5 2 2" xfId="2860"/>
    <cellStyle name="常规 3 3 2" xfId="2861"/>
    <cellStyle name="输出 3 4 4" xfId="2862"/>
    <cellStyle name="常规 3 3 2 2" xfId="2863"/>
    <cellStyle name="常规 3 3 2 3" xfId="2864"/>
    <cellStyle name="强调文字颜色 4 4 2" xfId="2865"/>
    <cellStyle name="常规 3 3 3" xfId="2866"/>
    <cellStyle name="常规 3 3 3 2" xfId="2867"/>
    <cellStyle name="常规 3 3 3 3" xfId="2868"/>
    <cellStyle name="常规 3 3 4" xfId="2869"/>
    <cellStyle name="常规 3 3 4 2" xfId="2870"/>
    <cellStyle name="好 2 2 7" xfId="2871"/>
    <cellStyle name="常规 3 3 4 3" xfId="2872"/>
    <cellStyle name="常规 3 4" xfId="2873"/>
    <cellStyle name="输出 3 5 4" xfId="2874"/>
    <cellStyle name="常规 3 4 2" xfId="2875"/>
    <cellStyle name="常规 3 4 2 2" xfId="2876"/>
    <cellStyle name="警告文本 2 3 3" xfId="2877"/>
    <cellStyle name="常规 3 4 4" xfId="2878"/>
    <cellStyle name="常规 3 5" xfId="2879"/>
    <cellStyle name="常规 3 5 2" xfId="2880"/>
    <cellStyle name="常规 3 5 3" xfId="2881"/>
    <cellStyle name="常规 3 5 4" xfId="2882"/>
    <cellStyle name="常规 3 6" xfId="2883"/>
    <cellStyle name="常规 3 6 2" xfId="2884"/>
    <cellStyle name="常规 3 6 2 2" xfId="2885"/>
    <cellStyle name="常规 3 6 3" xfId="2886"/>
    <cellStyle name="常规 3 6 4" xfId="2887"/>
    <cellStyle name="常规 3 7" xfId="2888"/>
    <cellStyle name="常规 3 7 2 2" xfId="2889"/>
    <cellStyle name="常规 3 7 3" xfId="2890"/>
    <cellStyle name="常规 3 7 4" xfId="2891"/>
    <cellStyle name="常规 3 8" xfId="2892"/>
    <cellStyle name="强调文字颜色 2 3 3 2" xfId="2893"/>
    <cellStyle name="常规 3 8 2" xfId="2894"/>
    <cellStyle name="强调文字颜色 2 3 3 2 2" xfId="2895"/>
    <cellStyle name="常规 3 9" xfId="2896"/>
    <cellStyle name="强调文字颜色 2 3 3 3" xfId="2897"/>
    <cellStyle name="常规 4" xfId="2898"/>
    <cellStyle name="常规 4 2" xfId="2899"/>
    <cellStyle name="常规 4 2 2" xfId="2900"/>
    <cellStyle name="常规 4 4" xfId="2901"/>
    <cellStyle name="常规 4 2 2 2" xfId="2902"/>
    <cellStyle name="常规 4 4 2" xfId="2903"/>
    <cellStyle name="常规 6 4" xfId="2904"/>
    <cellStyle name="常规 4 2 2 2 2" xfId="2905"/>
    <cellStyle name="常规 4 4 2 2" xfId="2906"/>
    <cellStyle name="常规 6 4 2" xfId="2907"/>
    <cellStyle name="常规 4 2 3" xfId="2908"/>
    <cellStyle name="常规 4 5" xfId="2909"/>
    <cellStyle name="常规 4 2 3 2" xfId="2910"/>
    <cellStyle name="常规 4 5 2" xfId="2911"/>
    <cellStyle name="常规 7 4" xfId="2912"/>
    <cellStyle name="常规 4 2 3 3" xfId="2913"/>
    <cellStyle name="常规 4 5 3" xfId="2914"/>
    <cellStyle name="常规 7 5" xfId="2915"/>
    <cellStyle name="常规 4 2 4" xfId="2916"/>
    <cellStyle name="常规 4 6" xfId="2917"/>
    <cellStyle name="好_61部门预算收支明细表1_基本情况及数据表(单位)" xfId="2918"/>
    <cellStyle name="常规 4 2 4 2" xfId="2919"/>
    <cellStyle name="常规 8 4" xfId="2920"/>
    <cellStyle name="常规 4 6 2" xfId="2921"/>
    <cellStyle name="好_61部门预算收支明细表1_基本情况及数据表(单位) 2" xfId="2922"/>
    <cellStyle name="常规 4 2 4 2 2" xfId="2923"/>
    <cellStyle name="常规 8 4 2" xfId="2924"/>
    <cellStyle name="常规 4 6 2 2" xfId="2925"/>
    <cellStyle name="好_61部门预算收支明细表1_基本情况及数据表(单位) 2 2" xfId="2926"/>
    <cellStyle name="常规 4 2 4 3" xfId="2927"/>
    <cellStyle name="常规 8 5" xfId="2928"/>
    <cellStyle name="常规 4 6 3" xfId="2929"/>
    <cellStyle name="好_61部门预算收支明细表1_基本情况及数据表(单位) 3" xfId="2930"/>
    <cellStyle name="常规 4 2 5" xfId="2931"/>
    <cellStyle name="常规 4 7" xfId="2932"/>
    <cellStyle name="常规 4 2 5 2" xfId="2933"/>
    <cellStyle name="常规 4 7 2" xfId="2934"/>
    <cellStyle name="常规 9 4" xfId="2935"/>
    <cellStyle name="好_2017部门预算“一上”部门汇总申报表 3" xfId="2936"/>
    <cellStyle name="好_61部门预算收支明细表 2 4 4" xfId="2937"/>
    <cellStyle name="常规 4 2 5 2 2" xfId="2938"/>
    <cellStyle name="常规 9 4 2" xfId="2939"/>
    <cellStyle name="常规 4 2 5 3" xfId="2940"/>
    <cellStyle name="常规 9 5" xfId="2941"/>
    <cellStyle name="好_2017部门预算“一上”部门汇总申报表 4" xfId="2942"/>
    <cellStyle name="常规 4 2 5 4" xfId="2943"/>
    <cellStyle name="常规 9 6" xfId="2944"/>
    <cellStyle name="好_2017部门预算“一上”部门汇总申报表 5" xfId="2945"/>
    <cellStyle name="好_P020160923409450875291 2" xfId="2946"/>
    <cellStyle name="常规 4 2 6 2" xfId="2947"/>
    <cellStyle name="好_2017部门水府 2 2" xfId="2948"/>
    <cellStyle name="好_61部门预算收支明细表 2 5 4" xfId="2949"/>
    <cellStyle name="好_61部门预算收支明细表_基本情况及数据表(单位) 2 3" xfId="2950"/>
    <cellStyle name="强调文字颜色 2 3 4 2 2" xfId="2951"/>
    <cellStyle name="常规 4 2 7" xfId="2952"/>
    <cellStyle name="好_2017部门水府 3" xfId="2953"/>
    <cellStyle name="好_项目申报表 2 2 2" xfId="2954"/>
    <cellStyle name="强调文字颜色 2 3 4 3" xfId="2955"/>
    <cellStyle name="常规 4 2 8" xfId="2956"/>
    <cellStyle name="好_2017部门水府 4" xfId="2957"/>
    <cellStyle name="好_项目申报表 2 2 3" xfId="2958"/>
    <cellStyle name="强调文字颜色 2 3 4 4" xfId="2959"/>
    <cellStyle name="常规 4 3" xfId="2960"/>
    <cellStyle name="常规 4 3 2" xfId="2961"/>
    <cellStyle name="常规 5 4" xfId="2962"/>
    <cellStyle name="常规 4 3 2 2" xfId="2963"/>
    <cellStyle name="常规 5 4 2" xfId="2964"/>
    <cellStyle name="常规 4 3 3" xfId="2965"/>
    <cellStyle name="常规 5 5" xfId="2966"/>
    <cellStyle name="常规 5" xfId="2967"/>
    <cellStyle name="常规 5 2" xfId="2968"/>
    <cellStyle name="链接单元格 2 2 3 2 3" xfId="2969"/>
    <cellStyle name="常规 5 2 2" xfId="2970"/>
    <cellStyle name="常规 5 2 2 2" xfId="2971"/>
    <cellStyle name="强调文字颜色 6 2 2 3 2 3" xfId="2972"/>
    <cellStyle name="常规 5 2 2 4" xfId="2973"/>
    <cellStyle name="常规 5 2 3" xfId="2974"/>
    <cellStyle name="常规 5 2 3 3" xfId="2975"/>
    <cellStyle name="常规 5 2 3 4" xfId="2976"/>
    <cellStyle name="常规 5 2 4" xfId="2977"/>
    <cellStyle name="常规 5 2 4 2" xfId="2978"/>
    <cellStyle name="常规 5 2 4 2 2" xfId="2979"/>
    <cellStyle name="常规 5 2 4 3" xfId="2980"/>
    <cellStyle name="常规 5 2 4 4" xfId="2981"/>
    <cellStyle name="检查单元格 2" xfId="2982"/>
    <cellStyle name="常规 5 2 5" xfId="2983"/>
    <cellStyle name="常规 5 2 5 2" xfId="2984"/>
    <cellStyle name="常规 5 2 5 2 2" xfId="2985"/>
    <cellStyle name="常规 5 2 5 3" xfId="2986"/>
    <cellStyle name="常规 5 2 5 4" xfId="2987"/>
    <cellStyle name="常规 5 2 7" xfId="2988"/>
    <cellStyle name="好_项目申报表 3 2 2" xfId="2989"/>
    <cellStyle name="常规 5 2 8" xfId="2990"/>
    <cellStyle name="好_项目申报表 3 2 3" xfId="2991"/>
    <cellStyle name="常规 5 3" xfId="2992"/>
    <cellStyle name="常规 5 3 2" xfId="2993"/>
    <cellStyle name="常规 5 3 2 2" xfId="2994"/>
    <cellStyle name="常规 5 4 2 2" xfId="2995"/>
    <cellStyle name="好_项目申报表_基本情况及数据表(单位)" xfId="2996"/>
    <cellStyle name="常规 5 5 2" xfId="2997"/>
    <cellStyle name="常规 5 5 2 2" xfId="2998"/>
    <cellStyle name="常规 5 6 2 2" xfId="2999"/>
    <cellStyle name="计算 2 2 3" xfId="3000"/>
    <cellStyle name="常规 6" xfId="3001"/>
    <cellStyle name="常规 6 2" xfId="3002"/>
    <cellStyle name="常规 6 2 2" xfId="3003"/>
    <cellStyle name="常规 6 2 2 2" xfId="3004"/>
    <cellStyle name="常规 6 2 2 2 2" xfId="3005"/>
    <cellStyle name="常规 6 2 2 3" xfId="3006"/>
    <cellStyle name="常规 6 2 2 4" xfId="3007"/>
    <cellStyle name="常规 6 2 3" xfId="3008"/>
    <cellStyle name="常规 6 2 3 2" xfId="3009"/>
    <cellStyle name="常规 6 2 3 2 2" xfId="3010"/>
    <cellStyle name="常规 6 2 3 3" xfId="3011"/>
    <cellStyle name="常规 6 2 3 4" xfId="3012"/>
    <cellStyle name="常规 6 2 4" xfId="3013"/>
    <cellStyle name="常规 6 2 4 2" xfId="3014"/>
    <cellStyle name="常规 6 2 4 2 2" xfId="3015"/>
    <cellStyle name="常规 6 2 5" xfId="3016"/>
    <cellStyle name="常规 6 2 5 2" xfId="3017"/>
    <cellStyle name="常规 6 2 5 2 2" xfId="3018"/>
    <cellStyle name="常规 6 2 6" xfId="3019"/>
    <cellStyle name="常规 6 2 6 2" xfId="3020"/>
    <cellStyle name="常规 6 2 7" xfId="3021"/>
    <cellStyle name="常规 6 2 8" xfId="3022"/>
    <cellStyle name="好_Book1 2 2 2 2" xfId="3023"/>
    <cellStyle name="常规 6 3" xfId="3024"/>
    <cellStyle name="常规 6 4 2 2" xfId="3025"/>
    <cellStyle name="常规 6 4 3" xfId="3026"/>
    <cellStyle name="常规 6 5 2" xfId="3027"/>
    <cellStyle name="警告文本 2" xfId="3028"/>
    <cellStyle name="常规 6 5 2 2" xfId="3029"/>
    <cellStyle name="警告文本 2 2" xfId="3030"/>
    <cellStyle name="常规 6 5 3" xfId="3031"/>
    <cellStyle name="警告文本 3" xfId="3032"/>
    <cellStyle name="常规 6 6 2" xfId="3033"/>
    <cellStyle name="常规 6 6 4" xfId="3034"/>
    <cellStyle name="常规 6 7 2" xfId="3035"/>
    <cellStyle name="常规 6 8" xfId="3036"/>
    <cellStyle name="常规 7" xfId="3037"/>
    <cellStyle name="好_61部门预算收支明细表 2 2" xfId="3038"/>
    <cellStyle name="常规 7 2" xfId="3039"/>
    <cellStyle name="好_61部门预算收支明细表 2 2 2" xfId="3040"/>
    <cellStyle name="常规 7 2 4" xfId="3041"/>
    <cellStyle name="常规 7 3" xfId="3042"/>
    <cellStyle name="好_61部门预算收支明细表 2 2 3" xfId="3043"/>
    <cellStyle name="常规 8" xfId="3044"/>
    <cellStyle name="好_61部门预算收支明细表 2 3" xfId="3045"/>
    <cellStyle name="常规 8 2" xfId="3046"/>
    <cellStyle name="好_61部门预算收支明细表 2 3 2" xfId="3047"/>
    <cellStyle name="常规 8 3" xfId="3048"/>
    <cellStyle name="好_61部门预算收支明细表 2 3 3" xfId="3049"/>
    <cellStyle name="常规 8 4 2 2" xfId="3050"/>
    <cellStyle name="常规 8 4 3" xfId="3051"/>
    <cellStyle name="好_61部门预算收支明细表1_基本情况及数据表(单位) 2 3" xfId="3052"/>
    <cellStyle name="常规 8 4 4" xfId="3053"/>
    <cellStyle name="常规 8 5 2" xfId="3054"/>
    <cellStyle name="好_61部门预算收支明细表1_基本情况及数据表(单位) 3 2" xfId="3055"/>
    <cellStyle name="常规 8 5 2 2" xfId="3056"/>
    <cellStyle name="常规 8 5 3" xfId="3057"/>
    <cellStyle name="好_61部门预算收支明细表1_基本情况及数据表(单位) 3 3" xfId="3058"/>
    <cellStyle name="常规 8 5 4" xfId="3059"/>
    <cellStyle name="常规 8 6 2" xfId="3060"/>
    <cellStyle name="常规 8 6 2 2" xfId="3061"/>
    <cellStyle name="强调文字颜色 1 2 6" xfId="3062"/>
    <cellStyle name="常规 8 6 3" xfId="3063"/>
    <cellStyle name="常规 9" xfId="3064"/>
    <cellStyle name="好_61部门预算收支明细表 2 4" xfId="3065"/>
    <cellStyle name="常规 9 5 2" xfId="3066"/>
    <cellStyle name="常规 9 5 2 2" xfId="3067"/>
    <cellStyle name="常规 9 5 3" xfId="3068"/>
    <cellStyle name="常规 9 5 4" xfId="3069"/>
    <cellStyle name="常规 9 6 2" xfId="3070"/>
    <cellStyle name="好_P020160923409450875291 2 2" xfId="3071"/>
    <cellStyle name="常规 9 6 3" xfId="3072"/>
    <cellStyle name="好_P020160923409450875291 2 3" xfId="3073"/>
    <cellStyle name="常规_政府采购预算表" xfId="3074"/>
    <cellStyle name="好 2" xfId="3075"/>
    <cellStyle name="好_Book1 5 6" xfId="3076"/>
    <cellStyle name="好 2 2" xfId="3077"/>
    <cellStyle name="好 2 2 2" xfId="3078"/>
    <cellStyle name="好 2 2 2 2" xfId="3079"/>
    <cellStyle name="强调文字颜色 2 3 3" xfId="3080"/>
    <cellStyle name="好 2 2 3" xfId="3081"/>
    <cellStyle name="好 2 2 3 2 2" xfId="3082"/>
    <cellStyle name="好_Book1_2017部门预算“一上”单位申报表 3" xfId="3083"/>
    <cellStyle name="好 2 2 3 2 3" xfId="3084"/>
    <cellStyle name="好_Book1_2017部门预算“一上”单位申报表 4" xfId="3085"/>
    <cellStyle name="好 2 2 4" xfId="3086"/>
    <cellStyle name="好 2 2 4 2" xfId="3087"/>
    <cellStyle name="好 2 2 5" xfId="3088"/>
    <cellStyle name="好 2 2 6" xfId="3089"/>
    <cellStyle name="好 2 6" xfId="3090"/>
    <cellStyle name="好_部门预算套表 2 2 3" xfId="3091"/>
    <cellStyle name="好 3" xfId="3092"/>
    <cellStyle name="好_Book1 5 7" xfId="3093"/>
    <cellStyle name="好 3 2" xfId="3094"/>
    <cellStyle name="好 3 2 2" xfId="3095"/>
    <cellStyle name="好 3 2 3" xfId="3096"/>
    <cellStyle name="好 4" xfId="3097"/>
    <cellStyle name="好_2016预算 2" xfId="3098"/>
    <cellStyle name="解释性文本 4 3" xfId="3099"/>
    <cellStyle name="好_2016预算 2 2" xfId="3100"/>
    <cellStyle name="好_2016预算 2 2 2" xfId="3101"/>
    <cellStyle name="好_2016预算 2 3" xfId="3102"/>
    <cellStyle name="好_2016预算 3" xfId="3103"/>
    <cellStyle name="解释性文本 4 4" xfId="3104"/>
    <cellStyle name="好_2016预算 3 2" xfId="3105"/>
    <cellStyle name="好_2016预算 3 2 2" xfId="3106"/>
    <cellStyle name="好_2016预算 3 3" xfId="3107"/>
    <cellStyle name="好_2016预算 4" xfId="3108"/>
    <cellStyle name="好_2016预算 4 2" xfId="3109"/>
    <cellStyle name="好_2016预算 5" xfId="3110"/>
    <cellStyle name="好_2017部门水府 2 2 2" xfId="3111"/>
    <cellStyle name="好_2017部门水府 2 2 3" xfId="3112"/>
    <cellStyle name="好_2017部门水府 2 3" xfId="3113"/>
    <cellStyle name="好_2017部门水府 5" xfId="3114"/>
    <cellStyle name="好_2017年环保局部门预算" xfId="3115"/>
    <cellStyle name="好_2017年环保局部门预算 2" xfId="3116"/>
    <cellStyle name="好_2017年环保局部门预算 2 2" xfId="3117"/>
    <cellStyle name="好_2017年环保局部门预算 2 2 2" xfId="3118"/>
    <cellStyle name="好_经建2017年部门单位“一上”项目申报表（缺国土局机关及环保局） 6" xfId="3119"/>
    <cellStyle name="好_2017年环保局部门预算 2 2 3" xfId="3120"/>
    <cellStyle name="好_经建2017年部门单位“一上”项目申报表（缺国土局机关及环保局） 7" xfId="3121"/>
    <cellStyle name="好_项目申报表 7 2" xfId="3122"/>
    <cellStyle name="好_2017年环保局部门预算 3" xfId="3123"/>
    <cellStyle name="好_2017年年初预算项目申报表" xfId="3124"/>
    <cellStyle name="好_2017年年初预算项目申报表 2" xfId="3125"/>
    <cellStyle name="好_2017年年初预算项目申报表 2 2" xfId="3126"/>
    <cellStyle name="好_2017年年初预算项目申报表 2 2 2" xfId="3127"/>
    <cellStyle name="好_2017年年初预算项目申报表 2 3" xfId="3128"/>
    <cellStyle name="好_2017年年初预算项目申报表 2 4" xfId="3129"/>
    <cellStyle name="好_2017年年初预算项目申报表 3" xfId="3130"/>
    <cellStyle name="好_2017年年初预算项目申报表 3 2" xfId="3131"/>
    <cellStyle name="好_2017年年初预算项目申报表 3 3" xfId="3132"/>
    <cellStyle name="好_2017年年初预算项目申报表 3 4" xfId="3133"/>
    <cellStyle name="好_2017年年初预算项目申报表 4 2" xfId="3134"/>
    <cellStyle name="好_2017年年初预算项目申报表 5" xfId="3135"/>
    <cellStyle name="好_2017年年初预算项目申报表 6" xfId="3136"/>
    <cellStyle name="好_2017年年初预算项目申报表 7" xfId="3137"/>
    <cellStyle name="好_项目申报表 3 2" xfId="3138"/>
    <cellStyle name="好_61部门预算收支明细表 2 5" xfId="3139"/>
    <cellStyle name="好_61部门预算收支明细表 2 6" xfId="3140"/>
    <cellStyle name="好_61部门预算收支明细表 2 6 4" xfId="3141"/>
    <cellStyle name="好_61部门预算收支明细表_基本情况及数据表(单位) 3 3" xfId="3142"/>
    <cellStyle name="好_61部门预算收支明细表 2 7" xfId="3143"/>
    <cellStyle name="好_61部门预算收支明细表 2 8" xfId="3144"/>
    <cellStyle name="好_61部门预算收支明细表 3" xfId="3145"/>
    <cellStyle name="好_61部门预算收支明细表 3 2" xfId="3146"/>
    <cellStyle name="好_61部门预算收支明细表 3 2 2" xfId="3147"/>
    <cellStyle name="好_61部门预算收支明细表 3 2 3" xfId="3148"/>
    <cellStyle name="好_61部门预算收支明细表 3 3" xfId="3149"/>
    <cellStyle name="好_61部门预算收支明细表 3 3 2" xfId="3150"/>
    <cellStyle name="好_61部门预算收支明细表 3 4" xfId="3151"/>
    <cellStyle name="好_61部门预算收支明细表 3 5" xfId="3152"/>
    <cellStyle name="好_61部门预算收支明细表 4 2" xfId="3153"/>
    <cellStyle name="好_61部门预算收支明细表 4 3" xfId="3154"/>
    <cellStyle name="好_61部门预算收支明细表 5 2" xfId="3155"/>
    <cellStyle name="强调文字颜色 5 3 9" xfId="3156"/>
    <cellStyle name="好_61部门预算收支明细表 5 3" xfId="3157"/>
    <cellStyle name="好_61部门预算收支明细表 6" xfId="3158"/>
    <cellStyle name="好_61部门预算收支明细表 6 2" xfId="3159"/>
    <cellStyle name="好_61部门预算收支明细表 6 3" xfId="3160"/>
    <cellStyle name="好_61部门预算收支明细表 7 2" xfId="3161"/>
    <cellStyle name="好_61部门预算收支明细表 7 3" xfId="3162"/>
    <cellStyle name="未定义 2 2" xfId="3163"/>
    <cellStyle name="好_61部门预算收支明细表 8 2" xfId="3164"/>
    <cellStyle name="未定义 2 3" xfId="3165"/>
    <cellStyle name="好_61部门预算收支明细表 8 3" xfId="3166"/>
    <cellStyle name="未定义 3" xfId="3167"/>
    <cellStyle name="好_61部门预算收支明细表 9" xfId="3168"/>
    <cellStyle name="好_61部门预算收支明细表_2017部门预算“一上”单位申报表" xfId="3169"/>
    <cellStyle name="好_61部门预算收支明细表_2017部门预算“一上”单位申报表 2" xfId="3170"/>
    <cellStyle name="好_61部门预算收支明细表_2017部门预算“一上”单位申报表 2 2" xfId="3171"/>
    <cellStyle name="好_61部门预算收支明细表_2017部门预算“一上”单位申报表 2 3" xfId="3172"/>
    <cellStyle name="链接单元格 4 2" xfId="3173"/>
    <cellStyle name="好_61部门预算收支明细表_2017部门预算“一上”单位申报表 3" xfId="3174"/>
    <cellStyle name="好_61部门预算收支明细表_2017部门预算“一上”单位申报表 3 2" xfId="3175"/>
    <cellStyle name="好_61部门预算收支明细表_2017部门预算“一上”单位申报表 3 3" xfId="3176"/>
    <cellStyle name="好_61部门预算收支明细表_2017部门预算表格1" xfId="3177"/>
    <cellStyle name="好_P020160923409450875291 3" xfId="3178"/>
    <cellStyle name="强调文字颜色 5 2 2 4 2" xfId="3179"/>
    <cellStyle name="好_61部门预算收支明细表_2017部门预算表格1 2" xfId="3180"/>
    <cellStyle name="好_P020160923409450875291 3 2" xfId="3181"/>
    <cellStyle name="好_61部门预算收支明细表_2017部门预算表格1 2 3" xfId="3182"/>
    <cellStyle name="强调文字颜色 2 2 4 4" xfId="3183"/>
    <cellStyle name="好_61部门预算收支明细表_2017部门预算表格1 2 3 2" xfId="3184"/>
    <cellStyle name="好_61部门预算收支明细表_2017部门预算表格1 2 3 3" xfId="3185"/>
    <cellStyle name="好_61部门预算收支明细表_2017部门预算表格1 2 4 2" xfId="3186"/>
    <cellStyle name="好_61部门预算收支明细表_2017部门预算表格1 2 6" xfId="3187"/>
    <cellStyle name="好_61部门预算收支明细表_2017部门预算表格1 3" xfId="3188"/>
    <cellStyle name="好_P020160923409450875291 3 3" xfId="3189"/>
    <cellStyle name="好_61部门预算收支明细表_2017部门预算表格1 3 3" xfId="3190"/>
    <cellStyle name="强调文字颜色 2 2 5 4" xfId="3191"/>
    <cellStyle name="好_61部门预算收支明细表_2017部门预算表格1 4" xfId="3192"/>
    <cellStyle name="好_61部门预算收支明细表_2017部门预算表格1 4 3" xfId="3193"/>
    <cellStyle name="好_61部门预算收支明细表_2017部门预算表格1 5 3" xfId="3194"/>
    <cellStyle name="好_61部门预算收支明细表_2017部门预算表格1 6 2" xfId="3195"/>
    <cellStyle name="好_61部门预算收支明细表_2017部门预算表格1 6 3" xfId="3196"/>
    <cellStyle name="好_61部门预算收支明细表_2017部门预算表格1 7" xfId="3197"/>
    <cellStyle name="好_61部门预算收支明细表_2017部门预算表格1 8" xfId="3198"/>
    <cellStyle name="好_61部门预算收支明细表_基本情况及数据表(单位)" xfId="3199"/>
    <cellStyle name="好_61部门预算收支明细表_基本情况及数据表(单位) 5" xfId="3200"/>
    <cellStyle name="好_部门预算套表 2 2" xfId="3201"/>
    <cellStyle name="好_61部门预算收支明细表1" xfId="3202"/>
    <cellStyle name="好_Book1 13" xfId="3203"/>
    <cellStyle name="好_61部门预算收支明细表1 2" xfId="3204"/>
    <cellStyle name="好_Book1 13 2" xfId="3205"/>
    <cellStyle name="好_61部门预算收支明细表1 2 2" xfId="3206"/>
    <cellStyle name="好_Book1 13 2 2" xfId="3207"/>
    <cellStyle name="好_61部门预算收支明细表1 2 2 2" xfId="3208"/>
    <cellStyle name="适中 2 5 4" xfId="3209"/>
    <cellStyle name="好_61部门预算收支明细表1 2 2 3" xfId="3210"/>
    <cellStyle name="适中 2 5 5" xfId="3211"/>
    <cellStyle name="好_61部门预算收支明细表1 2 3" xfId="3212"/>
    <cellStyle name="好_61部门预算收支明细表1 2 3 3" xfId="3213"/>
    <cellStyle name="好_61部门预算收支明细表1 2 4" xfId="3214"/>
    <cellStyle name="好_61部门预算收支明细表1 2 4 2" xfId="3215"/>
    <cellStyle name="好_61部门预算收支明细表1 2 4 2 2" xfId="3216"/>
    <cellStyle name="好_61部门预算收支明细表1 2 4 3" xfId="3217"/>
    <cellStyle name="好_61部门预算收支明细表1 2 4 4" xfId="3218"/>
    <cellStyle name="好_61部门预算收支明细表1 2 5" xfId="3219"/>
    <cellStyle name="好_61部门预算收支明细表1 2 5 2" xfId="3220"/>
    <cellStyle name="好_61部门预算收支明细表1 2 5 2 2" xfId="3221"/>
    <cellStyle name="好_61部门预算收支明细表1 2 5 3" xfId="3222"/>
    <cellStyle name="好_Book1 6 2 2" xfId="3223"/>
    <cellStyle name="好_61部门预算收支明细表1 2 5 4" xfId="3224"/>
    <cellStyle name="好_Book1 6 2 3" xfId="3225"/>
    <cellStyle name="好_61部门预算收支明细表1 2 6" xfId="3226"/>
    <cellStyle name="好_61部门预算收支明细表1 2 6 2 2" xfId="3227"/>
    <cellStyle name="好_61部门预算收支明细表1 2 7" xfId="3228"/>
    <cellStyle name="好_部门预算套表 3 2 2" xfId="3229"/>
    <cellStyle name="好_61部门预算收支明细表1 2 8" xfId="3230"/>
    <cellStyle name="好_部门预算套表 3 2 3" xfId="3231"/>
    <cellStyle name="好_61部门预算收支明细表1 3" xfId="3232"/>
    <cellStyle name="好_Book1 13 3" xfId="3233"/>
    <cellStyle name="好_61部门预算收支明细表1 3 2" xfId="3234"/>
    <cellStyle name="好_61部门预算收支明细表1 3 2 2" xfId="3235"/>
    <cellStyle name="适中 3 5 4" xfId="3236"/>
    <cellStyle name="好_61部门预算收支明细表1 3 2 3" xfId="3237"/>
    <cellStyle name="好_61部门预算收支明细表1 3 3 2" xfId="3238"/>
    <cellStyle name="好_61部门预算收支明细表1 3 3 3" xfId="3239"/>
    <cellStyle name="好_61部门预算收支明细表1 3 4" xfId="3240"/>
    <cellStyle name="好_61部门预算收支明细表1 3 5" xfId="3241"/>
    <cellStyle name="好_61部门预算收支明细表1 5 2" xfId="3242"/>
    <cellStyle name="输出 2 2 3 3" xfId="3243"/>
    <cellStyle name="好_61部门预算收支明细表1 5 3" xfId="3244"/>
    <cellStyle name="好_6亿元--经开区2017年预算" xfId="3245"/>
    <cellStyle name="输出 2 2 3 4" xfId="3246"/>
    <cellStyle name="好_61部门预算收支明细表1 6 2" xfId="3247"/>
    <cellStyle name="输出 2 2 4 3" xfId="3248"/>
    <cellStyle name="好_61部门预算收支明细表1 6 3" xfId="3249"/>
    <cellStyle name="好_61部门预算收支明细表1 7 2" xfId="3250"/>
    <cellStyle name="好_61部门预算收支明细表1 7 3" xfId="3251"/>
    <cellStyle name="好_61部门预算收支明细表1 8 2" xfId="3252"/>
    <cellStyle name="好_部门预算套表 2 6" xfId="3253"/>
    <cellStyle name="计算 2 4 2 2" xfId="3254"/>
    <cellStyle name="好_61部门预算收支明细表1 8 3" xfId="3255"/>
    <cellStyle name="好_部门预算套表 2 7" xfId="3256"/>
    <cellStyle name="计算 2 4 2 3" xfId="3257"/>
    <cellStyle name="好_61部门预算收支明细表1_2017部门预算“一上”单位申报表 2 3" xfId="3258"/>
    <cellStyle name="好_部门预算套表 4" xfId="3259"/>
    <cellStyle name="好_61部门预算收支明细表1_2017部门预算“一上”单位申报表 3 2" xfId="3260"/>
    <cellStyle name="好_61部门预算收支明细表1_2017部门预算“一上”单位申报表 3 3" xfId="3261"/>
    <cellStyle name="好_61部门预算收支明细表1_2017部门预算“一上”单位申报表 5" xfId="3262"/>
    <cellStyle name="好_6亿元--经开区2017年预算 2" xfId="3263"/>
    <cellStyle name="好_6亿元--经开区2017年预算 2 2" xfId="3264"/>
    <cellStyle name="好_6亿元--经开区2017年预算 2 3" xfId="3265"/>
    <cellStyle name="好_6亿元--经开区2017年预算 2 4" xfId="3266"/>
    <cellStyle name="好_Book1_2017部门预算“一上”单位申报表 3 2" xfId="3267"/>
    <cellStyle name="好_6亿元--经开区2017年预算 3" xfId="3268"/>
    <cellStyle name="好_6亿元--经开区2017年预算 3 2" xfId="3269"/>
    <cellStyle name="好_6亿元--经开区2017年预算 3 2 2" xfId="3270"/>
    <cellStyle name="好_6亿元--经开区2017年预算 3 3" xfId="3271"/>
    <cellStyle name="好_6亿元--经开区2017年预算 3 4" xfId="3272"/>
    <cellStyle name="好_6亿元--经开区2017年预算 4" xfId="3273"/>
    <cellStyle name="好_6亿元--经开区2017年预算 4 2" xfId="3274"/>
    <cellStyle name="好_6亿元--经开区2017年预算 5" xfId="3275"/>
    <cellStyle name="好_6亿元--经开区2017年预算 6" xfId="3276"/>
    <cellStyle name="好_Book1" xfId="3277"/>
    <cellStyle name="好_Book1 3_2017部门预算表格1 2 4 2" xfId="3278"/>
    <cellStyle name="好_Book1 3_2017部门预算表格1 2 6" xfId="3279"/>
    <cellStyle name="好_Book1 10" xfId="3280"/>
    <cellStyle name="好_Book1 10 2" xfId="3281"/>
    <cellStyle name="计算 4 3" xfId="3282"/>
    <cellStyle name="好_Book1 10 3" xfId="3283"/>
    <cellStyle name="计算 4 4" xfId="3284"/>
    <cellStyle name="好_Book1 11" xfId="3285"/>
    <cellStyle name="好_Book1 11 2" xfId="3286"/>
    <cellStyle name="好_Book1 11 2 2" xfId="3287"/>
    <cellStyle name="解释性文本 3" xfId="3288"/>
    <cellStyle name="好_Book1 11 3" xfId="3289"/>
    <cellStyle name="好_Book1 11 4" xfId="3290"/>
    <cellStyle name="好_Book1 12" xfId="3291"/>
    <cellStyle name="好_Book1 12 2" xfId="3292"/>
    <cellStyle name="好_Book1 12 2 2" xfId="3293"/>
    <cellStyle name="好_Book1 12 3" xfId="3294"/>
    <cellStyle name="好_Book1 14" xfId="3295"/>
    <cellStyle name="好_Book1 2" xfId="3296"/>
    <cellStyle name="好_Book1 2 2" xfId="3297"/>
    <cellStyle name="好_Book1 2 2 2" xfId="3298"/>
    <cellStyle name="好_Book1 2 2 2 3" xfId="3299"/>
    <cellStyle name="好_Book1 2 2 3" xfId="3300"/>
    <cellStyle name="好_Book1 2 2 3 2" xfId="3301"/>
    <cellStyle name="好_Book1 2 2 3 3" xfId="3302"/>
    <cellStyle name="好_Book1 2 2 4" xfId="3303"/>
    <cellStyle name="好_Book1 2 2 4 2" xfId="3304"/>
    <cellStyle name="好_Book1 2 2 5 3" xfId="3305"/>
    <cellStyle name="好_Book1 2 3" xfId="3306"/>
    <cellStyle name="好_Book1 2 3 2" xfId="3307"/>
    <cellStyle name="好_Book1 2 3 3" xfId="3308"/>
    <cellStyle name="好_Book1 2 4" xfId="3309"/>
    <cellStyle name="好_Book1 2 4 2" xfId="3310"/>
    <cellStyle name="好_Book1 2 5 3" xfId="3311"/>
    <cellStyle name="好_Book1 2 6 2" xfId="3312"/>
    <cellStyle name="计算 3 3 4" xfId="3313"/>
    <cellStyle name="好_Book1 2 6 3" xfId="3314"/>
    <cellStyle name="好_Book1 2 7 2" xfId="3315"/>
    <cellStyle name="计算 2 2 3 2 2" xfId="3316"/>
    <cellStyle name="计算 3 4 4" xfId="3317"/>
    <cellStyle name="好_Book1 2 7 3" xfId="3318"/>
    <cellStyle name="计算 2 2 3 2 3" xfId="3319"/>
    <cellStyle name="千位_1" xfId="3320"/>
    <cellStyle name="好_Book1 2 8" xfId="3321"/>
    <cellStyle name="计算 2 2 3 3" xfId="3322"/>
    <cellStyle name="好_Book1 2 9" xfId="3323"/>
    <cellStyle name="计算 2 2 3 4" xfId="3324"/>
    <cellStyle name="好_Book1 2_2017部门预算“一上”单位申报表" xfId="3325"/>
    <cellStyle name="好_Book1 2_2017部门预算“一上”单位申报表 2" xfId="3326"/>
    <cellStyle name="好_Book1 2_2017部门预算“一上”单位申报表 2 3" xfId="3327"/>
    <cellStyle name="好_Book1 2_2017部门预算“一上”单位申报表 3" xfId="3328"/>
    <cellStyle name="好_Book1 2_2017部门预算“一上”单位申报表 3 2" xfId="3329"/>
    <cellStyle name="好_Book1 2_2017部门预算“一上”单位申报表 3 3" xfId="3330"/>
    <cellStyle name="好_Book1 2_2017部门预算“一上”单位申报表 4" xfId="3331"/>
    <cellStyle name="好_Book1_2017部门预算表格1 2" xfId="3332"/>
    <cellStyle name="好_Book1 2_2017部门预算“一上”单位申报表 5" xfId="3333"/>
    <cellStyle name="好_Book1_2017部门预算表格1 3" xfId="3334"/>
    <cellStyle name="汇总 2 2 2" xfId="3335"/>
    <cellStyle name="好_Book1 2_2017部门预算表格1" xfId="3336"/>
    <cellStyle name="好_项目申报表 5 3" xfId="3337"/>
    <cellStyle name="好_Book1 2_2017部门预算表格1 2 2" xfId="3338"/>
    <cellStyle name="好_Book1 2_2017部门预算表格1 2 2 2" xfId="3339"/>
    <cellStyle name="好_Book1 2_2017部门预算表格1 2 2 3" xfId="3340"/>
    <cellStyle name="好_Book1 2_2017部门预算表格1 2 3" xfId="3341"/>
    <cellStyle name="好_Book1 2_2017部门预算表格1 2 3 2" xfId="3342"/>
    <cellStyle name="检查单元格 2 7" xfId="3343"/>
    <cellStyle name="好_Book1 2_2017部门预算表格1 2 3 3" xfId="3344"/>
    <cellStyle name="检查单元格 2 8" xfId="3345"/>
    <cellStyle name="好_Book1 2_2017部门预算表格1 2 4" xfId="3346"/>
    <cellStyle name="好_Book1 2_2017部门预算表格1 2 4 2" xfId="3347"/>
    <cellStyle name="检查单元格 3 7" xfId="3348"/>
    <cellStyle name="好_Book1 2_2017部门预算表格1 2 4 3" xfId="3349"/>
    <cellStyle name="检查单元格 3 8" xfId="3350"/>
    <cellStyle name="好_Book1 2_2017部门预算表格1 2 5" xfId="3351"/>
    <cellStyle name="好_Book1 2_2017部门预算表格1 2 6" xfId="3352"/>
    <cellStyle name="好_Book1 2_2017部门预算表格1 3" xfId="3353"/>
    <cellStyle name="好_Book1 2_2017部门预算表格1 3 2" xfId="3354"/>
    <cellStyle name="好_Book1 2_2017部门预算表格1 3 3" xfId="3355"/>
    <cellStyle name="好_Book1 2_2017部门预算表格1 4" xfId="3356"/>
    <cellStyle name="强调文字颜色 4 2 2 2" xfId="3357"/>
    <cellStyle name="好_Book1 2_2017部门预算表格1 4 2" xfId="3358"/>
    <cellStyle name="强调文字颜色 3 2 2 5" xfId="3359"/>
    <cellStyle name="强调文字颜色 4 2 2 2 2" xfId="3360"/>
    <cellStyle name="好_Book1 2_2017部门预算表格1 5" xfId="3361"/>
    <cellStyle name="好_附件4 2" xfId="3362"/>
    <cellStyle name="强调文字颜色 4 2 2 3" xfId="3363"/>
    <cellStyle name="好_Book1 2_2017部门预算表格1 6" xfId="3364"/>
    <cellStyle name="好_附件4 3" xfId="3365"/>
    <cellStyle name="强调文字颜色 4 2 2 4" xfId="3366"/>
    <cellStyle name="好_Book1 2_2017部门预算表格1 7" xfId="3367"/>
    <cellStyle name="好_附件4 4" xfId="3368"/>
    <cellStyle name="强调文字颜色 4 2 2 5" xfId="3369"/>
    <cellStyle name="好_Book1 2_基本情况及数据表(单位) 2 2" xfId="3370"/>
    <cellStyle name="千分位[0]_laroux" xfId="3371"/>
    <cellStyle name="好_Book1 2_基本情况及数据表(单位) 2 3" xfId="3372"/>
    <cellStyle name="好_Book1 2_基本情况及数据表(单位) 3 2" xfId="3373"/>
    <cellStyle name="好_Book1 2_基本情况及数据表(单位) 3 3" xfId="3374"/>
    <cellStyle name="好_Book1 2_基本情况及数据表(单位) 4" xfId="3375"/>
    <cellStyle name="好_Book1 2_基本情况及数据表(单位) 5" xfId="3376"/>
    <cellStyle name="好_Book1 3" xfId="3377"/>
    <cellStyle name="好_Book1 3 10" xfId="3378"/>
    <cellStyle name="汇总 2" xfId="3379"/>
    <cellStyle name="好_Book1 3 2" xfId="3380"/>
    <cellStyle name="好_Book1 3 2 2" xfId="3381"/>
    <cellStyle name="好_Book1 3 2 3" xfId="3382"/>
    <cellStyle name="好_Book1 3 2 4" xfId="3383"/>
    <cellStyle name="好_Book1 3 2 4 2" xfId="3384"/>
    <cellStyle name="千位分隔 6 3" xfId="3385"/>
    <cellStyle name="好_Book1 3 2 4 3" xfId="3386"/>
    <cellStyle name="好_Book1 3 2 4 4" xfId="3387"/>
    <cellStyle name="好_Book1 3 2 5" xfId="3388"/>
    <cellStyle name="好_Book1 3 2 5 2" xfId="3389"/>
    <cellStyle name="好_Book1 3 2 5 2 2" xfId="3390"/>
    <cellStyle name="强调文字颜色 5 4 4" xfId="3391"/>
    <cellStyle name="好_Book1 3 2 5 3" xfId="3392"/>
    <cellStyle name="好_Book1 3 2 5 4" xfId="3393"/>
    <cellStyle name="好_Book1 3 2 6 2" xfId="3394"/>
    <cellStyle name="好_项目申报表_2017部门预算“一上”单位申报表 5" xfId="3395"/>
    <cellStyle name="适中 2 2 6" xfId="3396"/>
    <cellStyle name="好_Book1 3 2 6 2 2" xfId="3397"/>
    <cellStyle name="强调文字颜色 6 4 4" xfId="3398"/>
    <cellStyle name="好_Book1 3 2 6 3" xfId="3399"/>
    <cellStyle name="适中 2 2 7" xfId="3400"/>
    <cellStyle name="好_Book1 3 2 6 4" xfId="3401"/>
    <cellStyle name="好_Book1 3 2 8" xfId="3402"/>
    <cellStyle name="警告文本 2 4 2 2" xfId="3403"/>
    <cellStyle name="链接单元格 2 2 4 2" xfId="3404"/>
    <cellStyle name="好_Book1 3 2 9" xfId="3405"/>
    <cellStyle name="警告文本 2 4 2 3" xfId="3406"/>
    <cellStyle name="链接单元格 2 2 4 3" xfId="3407"/>
    <cellStyle name="好_Book1 3 3" xfId="3408"/>
    <cellStyle name="好_Book1 3 3 2" xfId="3409"/>
    <cellStyle name="好_Book1 3 3 3" xfId="3410"/>
    <cellStyle name="好_Book1 3 3 3 3" xfId="3411"/>
    <cellStyle name="强调文字颜色 5 2 2 2" xfId="3412"/>
    <cellStyle name="好_Book1 3 3 4" xfId="3413"/>
    <cellStyle name="好_Book1 3 3 5" xfId="3414"/>
    <cellStyle name="好_Book1 3 4" xfId="3415"/>
    <cellStyle name="好_Book1 3 4 2" xfId="3416"/>
    <cellStyle name="好_Book1 3 4 3" xfId="3417"/>
    <cellStyle name="好_Book1 3 5 3" xfId="3418"/>
    <cellStyle name="好_Book1 3 7 2" xfId="3419"/>
    <cellStyle name="好_Book1 3 7 3" xfId="3420"/>
    <cellStyle name="好_Book1 3 8" xfId="3421"/>
    <cellStyle name="计算 2 2 4 3" xfId="3422"/>
    <cellStyle name="好_Book1 3 8 2" xfId="3423"/>
    <cellStyle name="好_Book1 3 8 3" xfId="3424"/>
    <cellStyle name="好_Book1 3 9" xfId="3425"/>
    <cellStyle name="好_Book1 3_2017部门预算“一上”单位申报表 3 2" xfId="3426"/>
    <cellStyle name="好_Book1 3_2017部门预算“一上”单位申报表 3 3" xfId="3427"/>
    <cellStyle name="好_Book1 3_2017部门预算“一上”单位申报表 4" xfId="3428"/>
    <cellStyle name="好_Book1 3_2017部门预算“一上”单位申报表 5" xfId="3429"/>
    <cellStyle name="好_Book1 4 3 2" xfId="3430"/>
    <cellStyle name="好_Book1 3_2017部门预算表格1" xfId="3431"/>
    <cellStyle name="好_Book1 3_2017部门预算表格1 2" xfId="3432"/>
    <cellStyle name="好_Book1 3_2017部门预算表格1 2 2" xfId="3433"/>
    <cellStyle name="好_Book1 3_2017部门预算表格1 2 2 3" xfId="3434"/>
    <cellStyle name="强调文字颜色 4 2" xfId="3435"/>
    <cellStyle name="好_Book1 3_2017部门预算表格1 2 3" xfId="3436"/>
    <cellStyle name="强调文字颜色 4 3 3 2" xfId="3437"/>
    <cellStyle name="好_Book1 3_2017部门预算表格1 2 3 2" xfId="3438"/>
    <cellStyle name="强调文字颜色 4 3 3 2 2" xfId="3439"/>
    <cellStyle name="好_Book1 3_2017部门预算表格1 2 3 3" xfId="3440"/>
    <cellStyle name="强调文字颜色 5 2" xfId="3441"/>
    <cellStyle name="好_Book1 3_2017部门预算表格1 2 4" xfId="3442"/>
    <cellStyle name="强调文字颜色 4 3 3 3" xfId="3443"/>
    <cellStyle name="好_Book1 3_2017部门预算表格1 2 4 3" xfId="3444"/>
    <cellStyle name="强调文字颜色 6 2" xfId="3445"/>
    <cellStyle name="好_Book1 3_2017部门预算表格1 2 5" xfId="3446"/>
    <cellStyle name="强调文字颜色 4 3 3 4" xfId="3447"/>
    <cellStyle name="好_Book1 3_2017部门预算表格1 4 3" xfId="3448"/>
    <cellStyle name="强调文字颜色 4 3 5 2" xfId="3449"/>
    <cellStyle name="好_Book1 3_2017部门预算表格1 5 2" xfId="3450"/>
    <cellStyle name="好_Book1 3_2017部门预算表格1 5 3" xfId="3451"/>
    <cellStyle name="好_Book1 3_2017部门预算表格1 6" xfId="3452"/>
    <cellStyle name="强调文字颜色 5 4 2 2" xfId="3453"/>
    <cellStyle name="好_Book1 3_2017部门预算表格1 6 2" xfId="3454"/>
    <cellStyle name="好_Book1 3_2017部门预算表格1 6 3" xfId="3455"/>
    <cellStyle name="汇总 3 2 2" xfId="3456"/>
    <cellStyle name="好_Book1 3_2017部门预算表格1 7" xfId="3457"/>
    <cellStyle name="强调文字颜色 5 4 2 3" xfId="3458"/>
    <cellStyle name="好_Book1 3_2017部门预算表格1 8" xfId="3459"/>
    <cellStyle name="链接单元格 3 2" xfId="3460"/>
    <cellStyle name="好_Book1 3_基本情况及数据表(单位)" xfId="3461"/>
    <cellStyle name="好_Book1 3_基本情况及数据表(单位) 2 2" xfId="3462"/>
    <cellStyle name="好_Book1 3_基本情况及数据表(单位) 2 3" xfId="3463"/>
    <cellStyle name="好_Book1 3_基本情况及数据表(单位) 3 2" xfId="3464"/>
    <cellStyle name="好_Book1 3_基本情况及数据表(单位) 3 3" xfId="3465"/>
    <cellStyle name="好_Book1 3_基本情况及数据表(单位) 4" xfId="3466"/>
    <cellStyle name="好_Book1 3_基本情况及数据表(单位) 5" xfId="3467"/>
    <cellStyle name="好_Book1 4" xfId="3468"/>
    <cellStyle name="好_项目申报表_2017部门预算“一上”单位申报表 2 2" xfId="3469"/>
    <cellStyle name="适中 2 2 3 2" xfId="3470"/>
    <cellStyle name="好_Book1 4 2" xfId="3471"/>
    <cellStyle name="适中 2 2 3 2 2" xfId="3472"/>
    <cellStyle name="好_Book1 4 2 2" xfId="3473"/>
    <cellStyle name="好_Book1 4 2 3" xfId="3474"/>
    <cellStyle name="好_Book1 4 3" xfId="3475"/>
    <cellStyle name="适中 2 2 3 2 3" xfId="3476"/>
    <cellStyle name="好_Book1 4 3 3" xfId="3477"/>
    <cellStyle name="好_Book1 4 4" xfId="3478"/>
    <cellStyle name="好_Book1 4 4 2" xfId="3479"/>
    <cellStyle name="好_Book1 4 4 3" xfId="3480"/>
    <cellStyle name="好_Book1 4 4 4" xfId="3481"/>
    <cellStyle name="好_Book1 4 5" xfId="3482"/>
    <cellStyle name="好_Book1 4 5 2" xfId="3483"/>
    <cellStyle name="好_Book1 4 5 3" xfId="3484"/>
    <cellStyle name="好_Book1 4 5 4" xfId="3485"/>
    <cellStyle name="好_Book1 4 7" xfId="3486"/>
    <cellStyle name="好_Book1 4 8" xfId="3487"/>
    <cellStyle name="强调文字颜色 3 4 2 2" xfId="3488"/>
    <cellStyle name="好_Book1 4 9" xfId="3489"/>
    <cellStyle name="强调文字颜色 3 4 2 3" xfId="3490"/>
    <cellStyle name="好_Book1 5" xfId="3491"/>
    <cellStyle name="好_项目申报表_2017部门预算“一上”单位申报表 2 3" xfId="3492"/>
    <cellStyle name="适中 2 2 3 3" xfId="3493"/>
    <cellStyle name="好_Book1 5 2" xfId="3494"/>
    <cellStyle name="好_Book1 5 2 2" xfId="3495"/>
    <cellStyle name="好_Book1 5 2 2 2" xfId="3496"/>
    <cellStyle name="好_Book1 5 3" xfId="3497"/>
    <cellStyle name="好_Book1_2017年环保局部门预算 2 2" xfId="3498"/>
    <cellStyle name="好_Book1 5 3 2" xfId="3499"/>
    <cellStyle name="好_Book1 5 4" xfId="3500"/>
    <cellStyle name="好_Book1_2017年环保局部门预算 2 3" xfId="3501"/>
    <cellStyle name="好_Book1 5 4 2" xfId="3502"/>
    <cellStyle name="好_Book1 5 5" xfId="3503"/>
    <cellStyle name="好_Book1 6" xfId="3504"/>
    <cellStyle name="适中 2 2 3 4" xfId="3505"/>
    <cellStyle name="好_Book1 6 2" xfId="3506"/>
    <cellStyle name="好_Book1 6 2 2 2" xfId="3507"/>
    <cellStyle name="好_Book1 6 2 4" xfId="3508"/>
    <cellStyle name="好_Book1 6 3" xfId="3509"/>
    <cellStyle name="好_Book1_2017年环保局部门预算 3 2" xfId="3510"/>
    <cellStyle name="好_Book1 6 3 4" xfId="3511"/>
    <cellStyle name="好_Book1 6 4" xfId="3512"/>
    <cellStyle name="好_Book1_2017年环保局部门预算 3 3" xfId="3513"/>
    <cellStyle name="好_Book1 6 5" xfId="3514"/>
    <cellStyle name="好_Book1 6 6" xfId="3515"/>
    <cellStyle name="好_Book1 6 7" xfId="3516"/>
    <cellStyle name="好_Book1 7" xfId="3517"/>
    <cellStyle name="好_Book1 7 2" xfId="3518"/>
    <cellStyle name="好_Book1 7 2 2" xfId="3519"/>
    <cellStyle name="好_Book1 7 2 3" xfId="3520"/>
    <cellStyle name="好_Book1 7 3" xfId="3521"/>
    <cellStyle name="好_Book1 7 3 2" xfId="3522"/>
    <cellStyle name="汇总 2 8" xfId="3523"/>
    <cellStyle name="好_Book1 7 3 3" xfId="3524"/>
    <cellStyle name="好_Book1 7 5" xfId="3525"/>
    <cellStyle name="好_Book1 8" xfId="3526"/>
    <cellStyle name="好_Book1 8 2" xfId="3527"/>
    <cellStyle name="好_Book1 8 3" xfId="3528"/>
    <cellStyle name="好_Book1 9" xfId="3529"/>
    <cellStyle name="好_Book1 9 2" xfId="3530"/>
    <cellStyle name="好_Book1 9 3" xfId="3531"/>
    <cellStyle name="好_Book1_2017部门水府 2" xfId="3532"/>
    <cellStyle name="计算 2 5" xfId="3533"/>
    <cellStyle name="好_Book1_2017部门水府 3" xfId="3534"/>
    <cellStyle name="计算 2 6" xfId="3535"/>
    <cellStyle name="好_Book1_2017部门水府 4" xfId="3536"/>
    <cellStyle name="计算 2 7" xfId="3537"/>
    <cellStyle name="好_Book1_2017部门水府 5" xfId="3538"/>
    <cellStyle name="计算 2 8" xfId="3539"/>
    <cellStyle name="好_Book1_2017部门预算“一上”单位申报表" xfId="3540"/>
    <cellStyle name="好_Book1_2017部门预算“一上”单位申报表 2" xfId="3541"/>
    <cellStyle name="好_Book1_2017部门预算“一上”单位申报表 2 2" xfId="3542"/>
    <cellStyle name="适中 3 7" xfId="3543"/>
    <cellStyle name="好_Book1_2017部门预算“一上”单位申报表 2 3" xfId="3544"/>
    <cellStyle name="适中 3 8" xfId="3545"/>
    <cellStyle name="好_Book1_2017部门预算“一上”单位申报表 3 3" xfId="3546"/>
    <cellStyle name="好_Book1_2017部门预算“一上”单位申报表 5" xfId="3547"/>
    <cellStyle name="好_Book1_2017部门预算表格1" xfId="3548"/>
    <cellStyle name="好_Book1_2017部门预算表格1 2 4 2" xfId="3549"/>
    <cellStyle name="好_Book1_2017部门预算表格1 2 5" xfId="3550"/>
    <cellStyle name="好_部门预算套表 2" xfId="3551"/>
    <cellStyle name="好_Book1_2017部门预算表格1 3 2" xfId="3552"/>
    <cellStyle name="汇总 2 2 2 2" xfId="3553"/>
    <cellStyle name="好_Book1_2017部门预算表格1 3 3" xfId="3554"/>
    <cellStyle name="汇总 2 2 2 3" xfId="3555"/>
    <cellStyle name="好_Book1_2017部门预算表格1 4" xfId="3556"/>
    <cellStyle name="汇总 2 2 3" xfId="3557"/>
    <cellStyle name="警告文本 2 2 2" xfId="3558"/>
    <cellStyle name="好_Book1_2017部门预算表格1 4 2" xfId="3559"/>
    <cellStyle name="汇总 2 2 3 2" xfId="3560"/>
    <cellStyle name="警告文本 2 2 2 2" xfId="3561"/>
    <cellStyle name="好_Book1_2017部门预算表格1 4 3" xfId="3562"/>
    <cellStyle name="汇总 2 2 3 3" xfId="3563"/>
    <cellStyle name="警告文本 2 2 2 3" xfId="3564"/>
    <cellStyle name="好_Book1_2017部门预算表格1 5" xfId="3565"/>
    <cellStyle name="汇总 2 2 4" xfId="3566"/>
    <cellStyle name="警告文本 2 2 3" xfId="3567"/>
    <cellStyle name="好_Book1_2017部门预算表格1 5 3" xfId="3568"/>
    <cellStyle name="汇总 2 2 4 3" xfId="3569"/>
    <cellStyle name="警告文本 2 2 3 3" xfId="3570"/>
    <cellStyle name="好_Book1_2017部门预算表格1 6" xfId="3571"/>
    <cellStyle name="汇总 2 2 5" xfId="3572"/>
    <cellStyle name="警告文本 2 2 4" xfId="3573"/>
    <cellStyle name="强调文字颜色 5 3 2" xfId="3574"/>
    <cellStyle name="好_Book1_2017部门预算表格1 6 2" xfId="3575"/>
    <cellStyle name="警告文本 2 2 4 2" xfId="3576"/>
    <cellStyle name="强调文字颜色 5 3 2 2" xfId="3577"/>
    <cellStyle name="好_Book1_2017部门预算表格1 6 3" xfId="3578"/>
    <cellStyle name="警告文本 2 2 4 3" xfId="3579"/>
    <cellStyle name="强调文字颜色 5 3 2 3" xfId="3580"/>
    <cellStyle name="好_Book1_2017年环保局部门预算 2" xfId="3581"/>
    <cellStyle name="好_Book1_2017年环保局部门预算 3" xfId="3582"/>
    <cellStyle name="好_Book1_2017年环保局部门预算 4" xfId="3583"/>
    <cellStyle name="好_Book1_2017年环保局部门预算 5" xfId="3584"/>
    <cellStyle name="强调文字颜色 6 2 2 4 2" xfId="3585"/>
    <cellStyle name="好_Book1_基本情况及数据表(单位)" xfId="3586"/>
    <cellStyle name="好_Book1_基本情况及数据表(单位) 2" xfId="3587"/>
    <cellStyle name="好_Book1_基本情况及数据表(单位) 2 2" xfId="3588"/>
    <cellStyle name="好_Book1_基本情况及数据表(单位) 2 3" xfId="3589"/>
    <cellStyle name="好_Book1_基本情况及数据表(单位) 3" xfId="3590"/>
    <cellStyle name="好_Book1_基本情况及数据表(单位) 3 2" xfId="3591"/>
    <cellStyle name="好_Book1_基本情况及数据表(单位) 3 3" xfId="3592"/>
    <cellStyle name="好_P020160923409450875291 4" xfId="3593"/>
    <cellStyle name="好_项目申报表 2" xfId="3594"/>
    <cellStyle name="强调文字颜色 5 2 2 4 3" xfId="3595"/>
    <cellStyle name="好_P020160923409450875291 5" xfId="3596"/>
    <cellStyle name="好_项目申报表 3" xfId="3597"/>
    <cellStyle name="好_部门预算套表" xfId="3598"/>
    <cellStyle name="好_部门预算套表 2 2 3 2" xfId="3599"/>
    <cellStyle name="好_部门预算套表 2 2 3 2 2" xfId="3600"/>
    <cellStyle name="强调文字颜色 6 3 3" xfId="3601"/>
    <cellStyle name="好_部门预算套表 2 2 3 2 3" xfId="3602"/>
    <cellStyle name="强调文字颜色 6 3 4" xfId="3603"/>
    <cellStyle name="好_部门预算套表 2 2 3 3" xfId="3604"/>
    <cellStyle name="好_部门预算套表 2 2 3 4" xfId="3605"/>
    <cellStyle name="好_部门预算套表 2 2 4 2" xfId="3606"/>
    <cellStyle name="好_部门预算套表 3 2" xfId="3607"/>
    <cellStyle name="强调文字颜色 6 3 2 3" xfId="3608"/>
    <cellStyle name="好_部门预算套表 3 6" xfId="3609"/>
    <cellStyle name="好_部门预算套表 3 7" xfId="3610"/>
    <cellStyle name="好_部门预算套表 4 2" xfId="3611"/>
    <cellStyle name="强调文字颜色 6 3 3 3" xfId="3612"/>
    <cellStyle name="好_部门预算套表 5" xfId="3613"/>
    <cellStyle name="好_部门预算套表 5 2" xfId="3614"/>
    <cellStyle name="强调文字颜色 6 3 4 3" xfId="3615"/>
    <cellStyle name="好_部门预算套表 5 3" xfId="3616"/>
    <cellStyle name="强调文字颜色 6 3 4 4" xfId="3617"/>
    <cellStyle name="好_部门预算套表 5 4" xfId="3618"/>
    <cellStyle name="好_部门预算套表 5 5" xfId="3619"/>
    <cellStyle name="好_部门预算套表 6 2" xfId="3620"/>
    <cellStyle name="强调文字颜色 6 3 5 3" xfId="3621"/>
    <cellStyle name="好_部门预算套表 6 3" xfId="3622"/>
    <cellStyle name="强调文字颜色 6 3 5 4" xfId="3623"/>
    <cellStyle name="好_部门预算套表 8" xfId="3624"/>
    <cellStyle name="好_部门预算套表 9" xfId="3625"/>
    <cellStyle name="好_部门预算套表_2017部门水府 2 2 2" xfId="3626"/>
    <cellStyle name="好_部门预算套表_2017部门水府 2 2 3" xfId="3627"/>
    <cellStyle name="好_部门预算套表_2017部门水府 2 3" xfId="3628"/>
    <cellStyle name="好_部门预算套表_2017部门水府 2 4" xfId="3629"/>
    <cellStyle name="好_项目申报表 4 2" xfId="3630"/>
    <cellStyle name="好_部门预算套表_2017部门水府 3" xfId="3631"/>
    <cellStyle name="好_部门预算套表_2017部门水府 3 3" xfId="3632"/>
    <cellStyle name="好_部门预算套表_2017部门水府 4" xfId="3633"/>
    <cellStyle name="好_部门预算套表_2017部门水府 5" xfId="3634"/>
    <cellStyle name="好_部门预算套表_2017部门水府 6" xfId="3635"/>
    <cellStyle name="好_部门预算套表_2017部门预算“一上”部门汇总申报表" xfId="3636"/>
    <cellStyle name="好_部门预算套表_2017部门预算“一上”部门汇总申报表 2" xfId="3637"/>
    <cellStyle name="好_部门预算套表_2017部门预算“一上”部门汇总申报表 2 2" xfId="3638"/>
    <cellStyle name="好_部门预算套表_2017部门预算“一上”部门汇总申报表 2 3" xfId="3639"/>
    <cellStyle name="好_部门预算套表_2017部门预算“一上”部门汇总申报表 3" xfId="3640"/>
    <cellStyle name="好_部门预算套表_2017部门预算“一上”部门汇总申报表 4" xfId="3641"/>
    <cellStyle name="好_部门预算套表_2017部门预算“一上”部门汇总申报表 5" xfId="3642"/>
    <cellStyle name="好_部门预算套表_2017年环保局部门预算 2 2" xfId="3643"/>
    <cellStyle name="好_部门预算套表_2017年环保局部门预算 2 3" xfId="3644"/>
    <cellStyle name="好_部门预算套表_2017年环保局部门预算 3" xfId="3645"/>
    <cellStyle name="好_部门预算套表_2017年环保局部门预算 3 2" xfId="3646"/>
    <cellStyle name="好_部门预算套表_2017年环保局部门预算 3 3" xfId="3647"/>
    <cellStyle name="好_部门预算套表_2017年环保局部门预算 4" xfId="3648"/>
    <cellStyle name="适中 3 2 2" xfId="3649"/>
    <cellStyle name="好_部门预算套表_2017年环保局部门预算 5" xfId="3650"/>
    <cellStyle name="适中 3 2 3" xfId="3651"/>
    <cellStyle name="好_部门预算套表_2017年环保局部门预算 6" xfId="3652"/>
    <cellStyle name="好_经建2017年部门单位“一上”项目申报表（缺国土局机关及环保局）" xfId="3653"/>
    <cellStyle name="解释性文本 2 5 3" xfId="3654"/>
    <cellStyle name="好_经建2017年部门单位“一上”项目申报表（缺国土局机关及环保局） 2" xfId="3655"/>
    <cellStyle name="好_经建2017年部门单位“一上”项目申报表（缺国土局机关及环保局） 2 2 2" xfId="3656"/>
    <cellStyle name="好_经建2017年部门单位“一上”项目申报表（缺国土局机关及环保局） 2 4" xfId="3657"/>
    <cellStyle name="好_经建2017年部门单位“一上”项目申报表（缺国土局机关及环保局） 3 2" xfId="3658"/>
    <cellStyle name="好_经建2017年部门单位“一上”项目申报表（缺国土局机关及环保局） 3 4" xfId="3659"/>
    <cellStyle name="好_经建2017年部门单位“一上”项目申报表（缺国土局机关及环保局） 4" xfId="3660"/>
    <cellStyle name="好_经建2017年部门单位“一上”项目申报表（缺国土局机关及环保局） 5" xfId="3661"/>
    <cellStyle name="好_项目申报表" xfId="3662"/>
    <cellStyle name="强调文字颜色 2 3 9" xfId="3663"/>
    <cellStyle name="好_项目申报表 10" xfId="3664"/>
    <cellStyle name="好_项目申报表 2 2" xfId="3665"/>
    <cellStyle name="好_项目申报表 2 3" xfId="3666"/>
    <cellStyle name="好_项目申报表 2 4" xfId="3667"/>
    <cellStyle name="好_项目申报表 2 4 2" xfId="3668"/>
    <cellStyle name="好_项目申报表 2 4 3" xfId="3669"/>
    <cellStyle name="好_项目申报表 2 5" xfId="3670"/>
    <cellStyle name="好_项目申报表 2 5 2" xfId="3671"/>
    <cellStyle name="好_项目申报表 2 5 2 2" xfId="3672"/>
    <cellStyle name="好_项目申报表 2 5 3" xfId="3673"/>
    <cellStyle name="好_项目申报表 2 5 4" xfId="3674"/>
    <cellStyle name="好_项目申报表 2 6" xfId="3675"/>
    <cellStyle name="好_项目申报表 2 6 2 2" xfId="3676"/>
    <cellStyle name="好_项目申报表 2 6 3" xfId="3677"/>
    <cellStyle name="好_项目申报表 2 6 4" xfId="3678"/>
    <cellStyle name="好_项目申报表 2 7" xfId="3679"/>
    <cellStyle name="好_项目申报表 2 8" xfId="3680"/>
    <cellStyle name="好_项目申报表 3 3" xfId="3681"/>
    <cellStyle name="好_项目申报表 3 3 2" xfId="3682"/>
    <cellStyle name="好_项目申报表 3 3 3" xfId="3683"/>
    <cellStyle name="好_项目申报表 4" xfId="3684"/>
    <cellStyle name="好_项目申报表 4 3" xfId="3685"/>
    <cellStyle name="好_项目申报表 5" xfId="3686"/>
    <cellStyle name="好_项目申报表 5 2" xfId="3687"/>
    <cellStyle name="好_项目申报表 6 2" xfId="3688"/>
    <cellStyle name="好_项目申报表 6 3" xfId="3689"/>
    <cellStyle name="好_项目申报表 7 3" xfId="3690"/>
    <cellStyle name="好_项目申报表 8" xfId="3691"/>
    <cellStyle name="强调文字颜色 2 2 2" xfId="3692"/>
    <cellStyle name="好_项目申报表 9" xfId="3693"/>
    <cellStyle name="强调文字颜色 2 2 3" xfId="3694"/>
    <cellStyle name="好_项目申报表_2017部门预算“一上”单位申报表" xfId="3695"/>
    <cellStyle name="强调文字颜色 5 3 4 3" xfId="3696"/>
    <cellStyle name="好_项目申报表_2017部门预算“一上”单位申报表 3" xfId="3697"/>
    <cellStyle name="适中 2 2 4" xfId="3698"/>
    <cellStyle name="好_项目申报表_2017部门预算“一上”单位申报表 3 2" xfId="3699"/>
    <cellStyle name="强调文字颜色 6 2 4" xfId="3700"/>
    <cellStyle name="适中 2 2 4 2" xfId="3701"/>
    <cellStyle name="好_项目申报表_2017部门预算“一上”单位申报表 3 3" xfId="3702"/>
    <cellStyle name="强调文字颜色 6 2 5" xfId="3703"/>
    <cellStyle name="适中 2 2 4 3" xfId="3704"/>
    <cellStyle name="好_项目申报表_2017部门预算“一上”单位申报表 4" xfId="3705"/>
    <cellStyle name="适中 2 2 5" xfId="3706"/>
    <cellStyle name="好_项目申报表_2017部门预算表格1" xfId="3707"/>
    <cellStyle name="适中 2 2 2 3" xfId="3708"/>
    <cellStyle name="好_项目申报表_2017部门预算表格1 2" xfId="3709"/>
    <cellStyle name="好_项目申报表_2017部门预算表格1 3" xfId="3710"/>
    <cellStyle name="好_项目申报表_2017部门预算表格1 4" xfId="3711"/>
    <cellStyle name="好_项目申报表_2017部门预算表格1 5" xfId="3712"/>
    <cellStyle name="好_项目申报表_2017部门预算表格1 5 2" xfId="3713"/>
    <cellStyle name="解释性文本 2 5 5" xfId="3714"/>
    <cellStyle name="好_项目申报表_2017部门预算表格1 5 3" xfId="3715"/>
    <cellStyle name="好_项目申报表_2017部门预算表格1 6 2" xfId="3716"/>
    <cellStyle name="好_项目申报表_2017部门预算表格1 6 3" xfId="3717"/>
    <cellStyle name="好_项目申报表_基本情况及数据表(单位) 2 2" xfId="3718"/>
    <cellStyle name="好_项目申报表_基本情况及数据表(单位) 3" xfId="3719"/>
    <cellStyle name="好_项目申报表_基本情况及数据表(单位) 3 3" xfId="3720"/>
    <cellStyle name="好_项目申报表_基本情况及数据表(单位) 4" xfId="3721"/>
    <cellStyle name="好_项目申报表_基本情况及数据表(单位) 5" xfId="3722"/>
    <cellStyle name="汇总 2 2" xfId="3723"/>
    <cellStyle name="强调文字颜色 4 2 7" xfId="3724"/>
    <cellStyle name="汇总 2 2 3 4" xfId="3725"/>
    <cellStyle name="汇总 2 3" xfId="3726"/>
    <cellStyle name="强调文字颜色 4 2 8" xfId="3727"/>
    <cellStyle name="汇总 2 3 2" xfId="3728"/>
    <cellStyle name="汇总 2 3 3" xfId="3729"/>
    <cellStyle name="警告文本 2 3 2" xfId="3730"/>
    <cellStyle name="汇总 2 4 2" xfId="3731"/>
    <cellStyle name="链接单元格 2 2 3" xfId="3732"/>
    <cellStyle name="汇总 2 4 2 3" xfId="3733"/>
    <cellStyle name="链接单元格 2 2 3 3" xfId="3734"/>
    <cellStyle name="汇总 2 4 3" xfId="3735"/>
    <cellStyle name="警告文本 2 4 2" xfId="3736"/>
    <cellStyle name="链接单元格 2 2 4" xfId="3737"/>
    <cellStyle name="汇总 2 4 4" xfId="3738"/>
    <cellStyle name="警告文本 2 4 3" xfId="3739"/>
    <cellStyle name="链接单元格 2 2 5" xfId="3740"/>
    <cellStyle name="汇总 2 5 2" xfId="3741"/>
    <cellStyle name="链接单元格 2 3 3" xfId="3742"/>
    <cellStyle name="汇总 2 5 5" xfId="3743"/>
    <cellStyle name="警告文本 2 5 4" xfId="3744"/>
    <cellStyle name="汇总 2 6" xfId="3745"/>
    <cellStyle name="汇总 2 7" xfId="3746"/>
    <cellStyle name="汇总 3 2" xfId="3747"/>
    <cellStyle name="强调文字颜色 4 3 7" xfId="3748"/>
    <cellStyle name="汇总 3 2 3" xfId="3749"/>
    <cellStyle name="警告文本 3 2 2" xfId="3750"/>
    <cellStyle name="汇总 3 3" xfId="3751"/>
    <cellStyle name="强调文字颜色 4 3 8" xfId="3752"/>
    <cellStyle name="汇总 3 5 3" xfId="3753"/>
    <cellStyle name="警告文本 3 5 2" xfId="3754"/>
    <cellStyle name="计算 2 2" xfId="3755"/>
    <cellStyle name="计算 2 2 2" xfId="3756"/>
    <cellStyle name="计算 2 2 2 3" xfId="3757"/>
    <cellStyle name="计算 2 2 5" xfId="3758"/>
    <cellStyle name="计算 2 2 6" xfId="3759"/>
    <cellStyle name="计算 2 2 7" xfId="3760"/>
    <cellStyle name="计算 2 3" xfId="3761"/>
    <cellStyle name="计算 2 4" xfId="3762"/>
    <cellStyle name="计算 2 4 4" xfId="3763"/>
    <cellStyle name="计算 2 5 4" xfId="3764"/>
    <cellStyle name="计算 2 5 5" xfId="3765"/>
    <cellStyle name="计算 3 2" xfId="3766"/>
    <cellStyle name="计算 3 2 2" xfId="3767"/>
    <cellStyle name="强调文字颜色 3 2 4 2 3" xfId="3768"/>
    <cellStyle name="计算 3 3" xfId="3769"/>
    <cellStyle name="计算 3 3 2 2" xfId="3770"/>
    <cellStyle name="计算 3 3 3" xfId="3771"/>
    <cellStyle name="计算 3 4" xfId="3772"/>
    <cellStyle name="计算 3 4 2 2" xfId="3773"/>
    <cellStyle name="计算 3 4 3" xfId="3774"/>
    <cellStyle name="计算 3 5" xfId="3775"/>
    <cellStyle name="计算 3 5 3" xfId="3776"/>
    <cellStyle name="计算 3 5 4" xfId="3777"/>
    <cellStyle name="计算 3 6" xfId="3778"/>
    <cellStyle name="计算 3 7" xfId="3779"/>
    <cellStyle name="计算 3 8" xfId="3780"/>
    <cellStyle name="计算 4" xfId="3781"/>
    <cellStyle name="计算 4 2" xfId="3782"/>
    <cellStyle name="计算 4 2 2" xfId="3783"/>
    <cellStyle name="计算 4 2 3" xfId="3784"/>
    <cellStyle name="检查单元格 2 2" xfId="3785"/>
    <cellStyle name="检查单元格 2 2 3 2 3" xfId="3786"/>
    <cellStyle name="检查单元格 2 3" xfId="3787"/>
    <cellStyle name="检查单元格 2 4" xfId="3788"/>
    <cellStyle name="检查单元格 2 4 2" xfId="3789"/>
    <cellStyle name="检查单元格 2 4 2 2" xfId="3790"/>
    <cellStyle name="检查单元格 2 4 2 3" xfId="3791"/>
    <cellStyle name="检查单元格 2 4 3" xfId="3792"/>
    <cellStyle name="检查单元格 2 4 4" xfId="3793"/>
    <cellStyle name="检查单元格 2 5" xfId="3794"/>
    <cellStyle name="检查单元格 2 5 2" xfId="3795"/>
    <cellStyle name="检查单元格 2 5 5" xfId="3796"/>
    <cellStyle name="检查单元格 2 6" xfId="3797"/>
    <cellStyle name="检查单元格 3" xfId="3798"/>
    <cellStyle name="检查单元格 3 2" xfId="3799"/>
    <cellStyle name="检查单元格 3 3" xfId="3800"/>
    <cellStyle name="检查单元格 3 3 4" xfId="3801"/>
    <cellStyle name="解释性文本 2 4 2" xfId="3802"/>
    <cellStyle name="检查单元格 3 4" xfId="3803"/>
    <cellStyle name="检查单元格 3 4 2" xfId="3804"/>
    <cellStyle name="检查单元格 3 4 3" xfId="3805"/>
    <cellStyle name="检查单元格 3 4 4" xfId="3806"/>
    <cellStyle name="解释性文本 2 5 2" xfId="3807"/>
    <cellStyle name="检查单元格 3 5" xfId="3808"/>
    <cellStyle name="检查单元格 3 5 2" xfId="3809"/>
    <cellStyle name="检查单元格 3 6" xfId="3810"/>
    <cellStyle name="检查单元格 4 3" xfId="3811"/>
    <cellStyle name="检查单元格 4 4" xfId="3812"/>
    <cellStyle name="解释性文本 2 2 3 2" xfId="3813"/>
    <cellStyle name="解释性文本 2 2 3 2 2" xfId="3814"/>
    <cellStyle name="解释性文本 2 2 3 2 3" xfId="3815"/>
    <cellStyle name="解释性文本 2 2 3 3" xfId="3816"/>
    <cellStyle name="解释性文本 2 2 3 4" xfId="3817"/>
    <cellStyle name="解释性文本 2 4 2 2" xfId="3818"/>
    <cellStyle name="解释性文本 2 4 2 3" xfId="3819"/>
    <cellStyle name="解释性文本 2 4 3" xfId="3820"/>
    <cellStyle name="解释性文本 2 5 4" xfId="3821"/>
    <cellStyle name="解释性文本 2 6" xfId="3822"/>
    <cellStyle name="解释性文本 2 7" xfId="3823"/>
    <cellStyle name="解释性文本 2 8" xfId="3824"/>
    <cellStyle name="解释性文本 3 2" xfId="3825"/>
    <cellStyle name="解释性文本 3 4 2" xfId="3826"/>
    <cellStyle name="解释性文本 3 4 3" xfId="3827"/>
    <cellStyle name="解释性文本 3 5" xfId="3828"/>
    <cellStyle name="解释性文本 3 5 2" xfId="3829"/>
    <cellStyle name="解释性文本 3 5 3" xfId="3830"/>
    <cellStyle name="解释性文本 3 6" xfId="3831"/>
    <cellStyle name="解释性文本 4" xfId="3832"/>
    <cellStyle name="解释性文本 4 2" xfId="3833"/>
    <cellStyle name="解释性文本 4 2 2" xfId="3834"/>
    <cellStyle name="解释性文本 4 2 3" xfId="3835"/>
    <cellStyle name="警告文本 2 2 7" xfId="3836"/>
    <cellStyle name="强调文字颜色 5 3 5" xfId="3837"/>
    <cellStyle name="警告文本 2 3" xfId="3838"/>
    <cellStyle name="警告文本 2 4" xfId="3839"/>
    <cellStyle name="警告文本 2 4 4" xfId="3840"/>
    <cellStyle name="链接单元格 2 2 6" xfId="3841"/>
    <cellStyle name="警告文本 2 5 5" xfId="3842"/>
    <cellStyle name="警告文本 2 8" xfId="3843"/>
    <cellStyle name="警告文本 3 2" xfId="3844"/>
    <cellStyle name="警告文本 3 2 3" xfId="3845"/>
    <cellStyle name="警告文本 3 3" xfId="3846"/>
    <cellStyle name="警告文本 3 5 3" xfId="3847"/>
    <cellStyle name="警告文本 4 2" xfId="3848"/>
    <cellStyle name="警告文本 4 3" xfId="3849"/>
    <cellStyle name="警告文本 4 4" xfId="3850"/>
    <cellStyle name="链接单元格 2 2 2" xfId="3851"/>
    <cellStyle name="链接单元格 2 2 3 2 2" xfId="3852"/>
    <cellStyle name="链接单元格 2 2 3 4" xfId="3853"/>
    <cellStyle name="链接单元格 2 2 7" xfId="3854"/>
    <cellStyle name="链接单元格 2 3" xfId="3855"/>
    <cellStyle name="链接单元格 2 3 2" xfId="3856"/>
    <cellStyle name="链接单元格 2 4" xfId="3857"/>
    <cellStyle name="链接单元格 2 5" xfId="3858"/>
    <cellStyle name="链接单元格 3 3" xfId="3859"/>
    <cellStyle name="链接单元格 3 4" xfId="3860"/>
    <cellStyle name="链接单元格 3 5" xfId="3861"/>
    <cellStyle name="链接单元格 3 5 2" xfId="3862"/>
    <cellStyle name="链接单元格 3 6" xfId="3863"/>
    <cellStyle name="链接单元格 4 2 2" xfId="3864"/>
    <cellStyle name="链接单元格 4 2 3" xfId="3865"/>
    <cellStyle name="链接单元格 4 3" xfId="3866"/>
    <cellStyle name="链接单元格 4 4" xfId="3867"/>
    <cellStyle name="普通_97-917" xfId="3868"/>
    <cellStyle name="千分位_97-917" xfId="3869"/>
    <cellStyle name="千位分隔 2 2" xfId="3870"/>
    <cellStyle name="千位分隔 2 2 2" xfId="3871"/>
    <cellStyle name="千位分隔 2 2 3" xfId="3872"/>
    <cellStyle name="千位分隔 2 3" xfId="3873"/>
    <cellStyle name="千位分隔 2 3 2" xfId="3874"/>
    <cellStyle name="千位分隔 2 3 3" xfId="3875"/>
    <cellStyle name="千位分隔 2 4" xfId="3876"/>
    <cellStyle name="千位分隔 2 4 2" xfId="3877"/>
    <cellStyle name="千位分隔 2 4 3" xfId="3878"/>
    <cellStyle name="千位分隔 2 5" xfId="3879"/>
    <cellStyle name="千位分隔 2 6" xfId="3880"/>
    <cellStyle name="千位分隔 6" xfId="3881"/>
    <cellStyle name="千位分隔 6 2" xfId="3882"/>
    <cellStyle name="千位分隔 7" xfId="3883"/>
    <cellStyle name="千位分隔 8" xfId="3884"/>
    <cellStyle name="千位分隔 9" xfId="3885"/>
    <cellStyle name="强调文字颜色 1 2" xfId="3886"/>
    <cellStyle name="强调文字颜色 1 2 2" xfId="3887"/>
    <cellStyle name="强调文字颜色 1 2 2 2" xfId="3888"/>
    <cellStyle name="强调文字颜色 1 2 2 2 2" xfId="3889"/>
    <cellStyle name="强调文字颜色 1 2 2 2 3" xfId="3890"/>
    <cellStyle name="强调文字颜色 1 2 2 3" xfId="3891"/>
    <cellStyle name="强调文字颜色 1 2 2 3 2" xfId="3892"/>
    <cellStyle name="强调文字颜色 1 2 2 3 2 2" xfId="3893"/>
    <cellStyle name="强调文字颜色 1 2 2 3 2 3" xfId="3894"/>
    <cellStyle name="强调文字颜色 1 2 2 3 3" xfId="3895"/>
    <cellStyle name="强调文字颜色 1 2 2 3 4" xfId="3896"/>
    <cellStyle name="强调文字颜色 1 2 2 4" xfId="3897"/>
    <cellStyle name="强调文字颜色 1 2 2 4 2" xfId="3898"/>
    <cellStyle name="强调文字颜色 1 2 2 4 3" xfId="3899"/>
    <cellStyle name="强调文字颜色 1 2 2 5" xfId="3900"/>
    <cellStyle name="强调文字颜色 1 2 3" xfId="3901"/>
    <cellStyle name="强调文字颜色 1 2 3 2" xfId="3902"/>
    <cellStyle name="强调文字颜色 1 2 3 3" xfId="3903"/>
    <cellStyle name="强调文字颜色 1 2 4" xfId="3904"/>
    <cellStyle name="强调文字颜色 1 2 4 2" xfId="3905"/>
    <cellStyle name="强调文字颜色 2 2 5" xfId="3906"/>
    <cellStyle name="强调文字颜色 1 2 4 3" xfId="3907"/>
    <cellStyle name="强调文字颜色 2 2 6" xfId="3908"/>
    <cellStyle name="强调文字颜色 1 2 4 4" xfId="3909"/>
    <cellStyle name="强调文字颜色 2 2 7" xfId="3910"/>
    <cellStyle name="强调文字颜色 1 2 5" xfId="3911"/>
    <cellStyle name="强调文字颜色 1 2 5 4" xfId="3912"/>
    <cellStyle name="强调文字颜色 2 3 7" xfId="3913"/>
    <cellStyle name="强调文字颜色 1 2 5 5" xfId="3914"/>
    <cellStyle name="强调文字颜色 2 3 8" xfId="3915"/>
    <cellStyle name="强调文字颜色 1 2 7" xfId="3916"/>
    <cellStyle name="强调文字颜色 1 2 8" xfId="3917"/>
    <cellStyle name="强调文字颜色 1 3" xfId="3918"/>
    <cellStyle name="强调文字颜色 1 3 2" xfId="3919"/>
    <cellStyle name="强调文字颜色 1 3 2 3" xfId="3920"/>
    <cellStyle name="强调文字颜色 1 3 3" xfId="3921"/>
    <cellStyle name="强调文字颜色 1 3 3 2 2" xfId="3922"/>
    <cellStyle name="强调文字颜色 1 3 3 4" xfId="3923"/>
    <cellStyle name="强调文字颜色 1 3 4 2 2" xfId="3924"/>
    <cellStyle name="强调文字颜色 3 2 5 2" xfId="3925"/>
    <cellStyle name="强调文字颜色 1 4" xfId="3926"/>
    <cellStyle name="强调文字颜色 1 4 2" xfId="3927"/>
    <cellStyle name="强调文字颜色 1 4 2 3" xfId="3928"/>
    <cellStyle name="强调文字颜色 1 4 3" xfId="3929"/>
    <cellStyle name="强调文字颜色 2 2" xfId="3930"/>
    <cellStyle name="强调文字颜色 2 2 2 4 3" xfId="3931"/>
    <cellStyle name="强调文字颜色 2 2 4" xfId="3932"/>
    <cellStyle name="强调文字颜色 2 2 5 5" xfId="3933"/>
    <cellStyle name="强调文字颜色 2 2 8" xfId="3934"/>
    <cellStyle name="强调文字颜色 2 3" xfId="3935"/>
    <cellStyle name="强调文字颜色 2 3 3 4" xfId="3936"/>
    <cellStyle name="强调文字颜色 2 4" xfId="3937"/>
    <cellStyle name="强调文字颜色 2 4 2 2" xfId="3938"/>
    <cellStyle name="强调文字颜色 2 4 2 3" xfId="3939"/>
    <cellStyle name="强调文字颜色 3 2" xfId="3940"/>
    <cellStyle name="强调文字颜色 3 2 2" xfId="3941"/>
    <cellStyle name="强调文字颜色 3 2 2 2" xfId="3942"/>
    <cellStyle name="强调文字颜色 6 3 8" xfId="3943"/>
    <cellStyle name="强调文字颜色 3 2 2 2 2" xfId="3944"/>
    <cellStyle name="强调文字颜色 3 2 2 2 3" xfId="3945"/>
    <cellStyle name="强调文字颜色 3 2 2 3" xfId="3946"/>
    <cellStyle name="强调文字颜色 6 3 9" xfId="3947"/>
    <cellStyle name="强调文字颜色 3 2 2 3 2" xfId="3948"/>
    <cellStyle name="强调文字颜色 3 2 2 3 2 2" xfId="3949"/>
    <cellStyle name="强调文字颜色 3 2 2 3 2 3" xfId="3950"/>
    <cellStyle name="强调文字颜色 3 2 2 3 3" xfId="3951"/>
    <cellStyle name="强调文字颜色 3 2 2 3 4" xfId="3952"/>
    <cellStyle name="强调文字颜色 3 2 2 4" xfId="3953"/>
    <cellStyle name="强调文字颜色 3 2 2 4 2" xfId="3954"/>
    <cellStyle name="强调文字颜色 3 2 2 4 3" xfId="3955"/>
    <cellStyle name="强调文字颜色 3 2 3" xfId="3956"/>
    <cellStyle name="强调文字颜色 3 2 3 2" xfId="3957"/>
    <cellStyle name="强调文字颜色 3 2 4" xfId="3958"/>
    <cellStyle name="强调文字颜色 3 2 4 2" xfId="3959"/>
    <cellStyle name="强调文字颜色 3 3 2" xfId="3960"/>
    <cellStyle name="强调文字颜色 3 3 3 2 2" xfId="3961"/>
    <cellStyle name="强调文字颜色 3 3 5 2 2" xfId="3962"/>
    <cellStyle name="强调文字颜色 4 2 2" xfId="3963"/>
    <cellStyle name="强调文字颜色 4 2 3" xfId="3964"/>
    <cellStyle name="强调文字颜色 4 2 3 2" xfId="3965"/>
    <cellStyle name="强调文字颜色 4 2 3 3" xfId="3966"/>
    <cellStyle name="强调文字颜色 4 2 4" xfId="3967"/>
    <cellStyle name="强调文字颜色 4 2 4 2 3" xfId="3968"/>
    <cellStyle name="强调文字颜色 4 2 4 3" xfId="3969"/>
    <cellStyle name="强调文字颜色 4 2 4 4" xfId="3970"/>
    <cellStyle name="强调文字颜色 4 2 5" xfId="3971"/>
    <cellStyle name="强调文字颜色 4 2 5 2" xfId="3972"/>
    <cellStyle name="强调文字颜色 4 2 5 3" xfId="3973"/>
    <cellStyle name="强调文字颜色 4 2 5 4" xfId="3974"/>
    <cellStyle name="强调文字颜色 4 2 5 5" xfId="3975"/>
    <cellStyle name="强调文字颜色 4 2 6" xfId="3976"/>
    <cellStyle name="强调文字颜色 4 3" xfId="3977"/>
    <cellStyle name="强调文字颜色 4 3 2" xfId="3978"/>
    <cellStyle name="强调文字颜色 4 3 2 2" xfId="3979"/>
    <cellStyle name="强调文字颜色 4 3 2 3" xfId="3980"/>
    <cellStyle name="强调文字颜色 4 3 4 2 2" xfId="3981"/>
    <cellStyle name="强调文字颜色 4 3 4 3" xfId="3982"/>
    <cellStyle name="强调文字颜色 4 3 4 4" xfId="3983"/>
    <cellStyle name="强调文字颜色 4 3 5" xfId="3984"/>
    <cellStyle name="强调文字颜色 4 3 5 2 2" xfId="3985"/>
    <cellStyle name="强调文字颜色 4 3 5 3" xfId="3986"/>
    <cellStyle name="强调文字颜色 4 3 5 4" xfId="3987"/>
    <cellStyle name="强调文字颜色 4 3 6" xfId="3988"/>
    <cellStyle name="强调文字颜色 4 4" xfId="3989"/>
    <cellStyle name="强调文字颜色 4 4 2 2" xfId="3990"/>
    <cellStyle name="强调文字颜色 4 4 2 3" xfId="3991"/>
    <cellStyle name="强调文字颜色 5 2 2" xfId="3992"/>
    <cellStyle name="强调文字颜色 5 2 2 3" xfId="3993"/>
    <cellStyle name="强调文字颜色 5 2 2 3 2 2" xfId="3994"/>
    <cellStyle name="强调文字颜色 5 2 2 3 2 3" xfId="3995"/>
    <cellStyle name="强调文字颜色 5 2 2 4" xfId="3996"/>
    <cellStyle name="强调文字颜色 5 2 2 5" xfId="3997"/>
    <cellStyle name="强调文字颜色 5 2 2 6" xfId="3998"/>
    <cellStyle name="强调文字颜色 5 2 2 7" xfId="3999"/>
    <cellStyle name="强调文字颜色 5 2 3" xfId="4000"/>
    <cellStyle name="强调文字颜色 5 2 3 2" xfId="4001"/>
    <cellStyle name="强调文字颜色 5 2 3 3" xfId="4002"/>
    <cellStyle name="强调文字颜色 5 2 4" xfId="4003"/>
    <cellStyle name="强调文字颜色 5 2 4 2" xfId="4004"/>
    <cellStyle name="强调文字颜色 5 2 4 2 3" xfId="4005"/>
    <cellStyle name="强调文字颜色 5 2 4 3" xfId="4006"/>
    <cellStyle name="强调文字颜色 5 2 4 4" xfId="4007"/>
    <cellStyle name="强调文字颜色 5 2 5 2" xfId="4008"/>
    <cellStyle name="强调文字颜色 5 2 5 3" xfId="4009"/>
    <cellStyle name="强调文字颜色 5 2 5 4" xfId="4010"/>
    <cellStyle name="强调文字颜色 5 2 5 5" xfId="4011"/>
    <cellStyle name="强调文字颜色 5 2 7" xfId="4012"/>
    <cellStyle name="强调文字颜色 5 2 8" xfId="4013"/>
    <cellStyle name="强调文字颜色 5 3" xfId="4014"/>
    <cellStyle name="强调文字颜色 5 3 3 2" xfId="4015"/>
    <cellStyle name="强调文字颜色 5 3 3 2 2" xfId="4016"/>
    <cellStyle name="强调文字颜色 5 3 3 3" xfId="4017"/>
    <cellStyle name="强调文字颜色 5 3 3 4" xfId="4018"/>
    <cellStyle name="强调文字颜色 5 3 4 2" xfId="4019"/>
    <cellStyle name="强调文字颜色 5 3 4 2 2" xfId="4020"/>
    <cellStyle name="强调文字颜色 5 3 4 4" xfId="4021"/>
    <cellStyle name="强调文字颜色 5 3 5 2 2" xfId="4022"/>
    <cellStyle name="强调文字颜色 5 3 6" xfId="4023"/>
    <cellStyle name="强调文字颜色 5 3 7" xfId="4024"/>
    <cellStyle name="强调文字颜色 5 3 8" xfId="4025"/>
    <cellStyle name="强调文字颜色 5 4" xfId="4026"/>
    <cellStyle name="强调文字颜色 5 4 2" xfId="4027"/>
    <cellStyle name="强调文字颜色 5 4 3" xfId="4028"/>
    <cellStyle name="强调文字颜色 6 2 2" xfId="4029"/>
    <cellStyle name="强调文字颜色 6 2 2 2" xfId="4030"/>
    <cellStyle name="强调文字颜色 6 2 2 2 2" xfId="4031"/>
    <cellStyle name="强调文字颜色 6 2 2 2 3" xfId="4032"/>
    <cellStyle name="强调文字颜色 6 2 2 3" xfId="4033"/>
    <cellStyle name="强调文字颜色 6 2 2 3 2" xfId="4034"/>
    <cellStyle name="强调文字颜色 6 2 2 3 2 2" xfId="4035"/>
    <cellStyle name="强调文字颜色 6 2 2 3 3" xfId="4036"/>
    <cellStyle name="强调文字颜色 6 2 2 4" xfId="4037"/>
    <cellStyle name="强调文字颜色 6 2 2 4 3" xfId="4038"/>
    <cellStyle name="强调文字颜色 6 2 2 5" xfId="4039"/>
    <cellStyle name="强调文字颜色 6 2 2 6" xfId="4040"/>
    <cellStyle name="强调文字颜色 6 2 3" xfId="4041"/>
    <cellStyle name="强调文字颜色 6 2 3 2" xfId="4042"/>
    <cellStyle name="强调文字颜色 6 2 3 3" xfId="4043"/>
    <cellStyle name="强调文字颜色 6 2 4 2" xfId="4044"/>
    <cellStyle name="强调文字颜色 6 2 4 2 3" xfId="4045"/>
    <cellStyle name="适中 3 4" xfId="4046"/>
    <cellStyle name="强调文字颜色 6 2 4 3" xfId="4047"/>
    <cellStyle name="强调文字颜色 6 2 4 4" xfId="4048"/>
    <cellStyle name="强调文字颜色 6 2 5 2" xfId="4049"/>
    <cellStyle name="强调文字颜色 6 2 5 3" xfId="4050"/>
    <cellStyle name="强调文字颜色 6 2 5 4" xfId="4051"/>
    <cellStyle name="强调文字颜色 6 2 5 5" xfId="4052"/>
    <cellStyle name="强调文字颜色 6 2 6" xfId="4053"/>
    <cellStyle name="强调文字颜色 6 2 7" xfId="4054"/>
    <cellStyle name="强调文字颜色 6 2 8" xfId="4055"/>
    <cellStyle name="强调文字颜色 6 3" xfId="4056"/>
    <cellStyle name="强调文字颜色 6 3 2" xfId="4057"/>
    <cellStyle name="强调文字颜色 6 3 2 2" xfId="4058"/>
    <cellStyle name="强调文字颜色 6 3 3 2" xfId="4059"/>
    <cellStyle name="强调文字颜色 6 3 3 2 2" xfId="4060"/>
    <cellStyle name="强调文字颜色 6 3 4 2 2" xfId="4061"/>
    <cellStyle name="强调文字颜色 6 3 5" xfId="4062"/>
    <cellStyle name="强调文字颜色 6 3 5 2" xfId="4063"/>
    <cellStyle name="强调文字颜色 6 3 5 2 2" xfId="4064"/>
    <cellStyle name="强调文字颜色 6 3 6" xfId="4065"/>
    <cellStyle name="强调文字颜色 6 3 7" xfId="4066"/>
    <cellStyle name="强调文字颜色 6 4" xfId="4067"/>
    <cellStyle name="强调文字颜色 6 4 2 2" xfId="4068"/>
    <cellStyle name="强调文字颜色 6 4 2 3" xfId="4069"/>
    <cellStyle name="强调文字颜色 6 4 3" xfId="4070"/>
    <cellStyle name="适中 2 2 2 2" xfId="4071"/>
    <cellStyle name="适中 2 4 2 2" xfId="4072"/>
    <cellStyle name="适中 2 4 4" xfId="4073"/>
    <cellStyle name="适中 2 5 2" xfId="4074"/>
    <cellStyle name="适中 2 5 3" xfId="4075"/>
    <cellStyle name="适中 2 7" xfId="4076"/>
    <cellStyle name="适中 2 8" xfId="4077"/>
    <cellStyle name="适中 3 3 2" xfId="4078"/>
    <cellStyle name="适中 3 3 2 2" xfId="4079"/>
    <cellStyle name="适中 3 3 3" xfId="4080"/>
    <cellStyle name="适中 3 3 4" xfId="4081"/>
    <cellStyle name="适中 3 4 2" xfId="4082"/>
    <cellStyle name="适中 3 4 2 2" xfId="4083"/>
    <cellStyle name="适中 3 4 3" xfId="4084"/>
    <cellStyle name="适中 3 4 4" xfId="4085"/>
    <cellStyle name="适中 3 5" xfId="4086"/>
    <cellStyle name="适中 3 5 2" xfId="4087"/>
    <cellStyle name="适中 3 5 2 2" xfId="4088"/>
    <cellStyle name="适中 3 5 3" xfId="4089"/>
    <cellStyle name="适中 4 2" xfId="4090"/>
    <cellStyle name="适中 4 2 2" xfId="4091"/>
    <cellStyle name="适中 4 3" xfId="4092"/>
    <cellStyle name="适中 4 4" xfId="4093"/>
    <cellStyle name="输出 2 2" xfId="4094"/>
    <cellStyle name="输出 2 2 2 2" xfId="4095"/>
    <cellStyle name="输出 2 2 3" xfId="4096"/>
    <cellStyle name="输出 2 2 4" xfId="4097"/>
    <cellStyle name="输出 2 2 5" xfId="4098"/>
    <cellStyle name="输出 2 2 6" xfId="4099"/>
    <cellStyle name="输出 2 2 7" xfId="4100"/>
    <cellStyle name="输出 2 3" xfId="4101"/>
    <cellStyle name="输出 2 3 3" xfId="4102"/>
    <cellStyle name="输出 2 4" xfId="4103"/>
    <cellStyle name="输出 2 4 2 2" xfId="4104"/>
    <cellStyle name="输出 2 4 2 3" xfId="4105"/>
    <cellStyle name="输出 2 4 3" xfId="4106"/>
    <cellStyle name="输出 2 5" xfId="4107"/>
    <cellStyle name="输出 2 5 3" xfId="4108"/>
    <cellStyle name="输出 2 8" xfId="4109"/>
    <cellStyle name="输出 3 2" xfId="4110"/>
    <cellStyle name="输出 3 2 2" xfId="4111"/>
    <cellStyle name="输出 3 2 3" xfId="4112"/>
    <cellStyle name="输出 3 3" xfId="4113"/>
    <cellStyle name="输出 3 3 2 2" xfId="4114"/>
    <cellStyle name="输出 3 3 3" xfId="4115"/>
    <cellStyle name="输出 3 4" xfId="4116"/>
    <cellStyle name="输出 3 4 2 2" xfId="4117"/>
    <cellStyle name="输出 3 4 3" xfId="4118"/>
    <cellStyle name="输出 3 5" xfId="4119"/>
    <cellStyle name="输出 3 5 2" xfId="4120"/>
    <cellStyle name="输出 3 5 2 2" xfId="4121"/>
    <cellStyle name="输出 3 5 3" xfId="4122"/>
    <cellStyle name="输出 3 6" xfId="4123"/>
    <cellStyle name="输出 3 7" xfId="4124"/>
    <cellStyle name="输出 3 8" xfId="4125"/>
    <cellStyle name="输出 4" xfId="4126"/>
    <cellStyle name="输出 4 2" xfId="4127"/>
    <cellStyle name="输出 4 2 2" xfId="4128"/>
    <cellStyle name="输出 4 2 3" xfId="4129"/>
    <cellStyle name="输出 4 3" xfId="4130"/>
    <cellStyle name="输出 4 4" xfId="4131"/>
    <cellStyle name="输入 2 2 2" xfId="4132"/>
    <cellStyle name="输入 2 2 2 2" xfId="4133"/>
    <cellStyle name="输入 2 2 2 3" xfId="4134"/>
    <cellStyle name="输入 2 2 3" xfId="4135"/>
    <cellStyle name="输入 2 2 3 2" xfId="4136"/>
    <cellStyle name="输入 2 2 3 2 2" xfId="4137"/>
    <cellStyle name="输入 2 2 3 2 3" xfId="4138"/>
    <cellStyle name="输入 2 2 3 3" xfId="4139"/>
    <cellStyle name="输入 2 2 3 4" xfId="4140"/>
    <cellStyle name="输入 2 2 4" xfId="4141"/>
    <cellStyle name="输入 2 2 4 2" xfId="4142"/>
    <cellStyle name="输入 2 2 4 3" xfId="4143"/>
    <cellStyle name="输入 2 2 5" xfId="4144"/>
    <cellStyle name="输入 2 2 6" xfId="4145"/>
    <cellStyle name="输入 2 2 7" xfId="4146"/>
    <cellStyle name="输入 2 3 2" xfId="4147"/>
    <cellStyle name="输入 2 3 3" xfId="4148"/>
    <cellStyle name="输入 2 4" xfId="4149"/>
    <cellStyle name="输入 2 4 2" xfId="4150"/>
    <cellStyle name="输入 2 4 2 2" xfId="4151"/>
    <cellStyle name="输入 2 4 2 3" xfId="4152"/>
    <cellStyle name="输入 2 4 3" xfId="4153"/>
    <cellStyle name="输入 2 5" xfId="4154"/>
    <cellStyle name="输入 2 5 2" xfId="4155"/>
    <cellStyle name="输入 2 5 3" xfId="4156"/>
    <cellStyle name="输入 2 5 4" xfId="4157"/>
    <cellStyle name="输入 2 5 5" xfId="4158"/>
    <cellStyle name="输入 2 6" xfId="4159"/>
    <cellStyle name="输入 2 7" xfId="4160"/>
    <cellStyle name="输入 2 8" xfId="4161"/>
    <cellStyle name="输入 3 3 2 2" xfId="4162"/>
    <cellStyle name="输入 3 3 3" xfId="4163"/>
    <cellStyle name="输入 3 3 4" xfId="4164"/>
    <cellStyle name="输入 3 4" xfId="4165"/>
    <cellStyle name="输入 3 4 2" xfId="4166"/>
    <cellStyle name="输入 3 4 2 2" xfId="4167"/>
    <cellStyle name="输入 3 4 3" xfId="4168"/>
    <cellStyle name="输入 3 4 4" xfId="4169"/>
    <cellStyle name="输入 3 5" xfId="4170"/>
    <cellStyle name="输入 3 5 2" xfId="4171"/>
    <cellStyle name="输入 3 5 2 2" xfId="4172"/>
    <cellStyle name="输入 3 5 3" xfId="4173"/>
    <cellStyle name="输入 3 5 4" xfId="4174"/>
    <cellStyle name="输入 3 6" xfId="4175"/>
    <cellStyle name="输入 3 7" xfId="4176"/>
    <cellStyle name="输入 3 8" xfId="4177"/>
    <cellStyle name="输入 4" xfId="4178"/>
    <cellStyle name="输入 4 2" xfId="4179"/>
    <cellStyle name="输入 4 2 2" xfId="4180"/>
    <cellStyle name="输入 4 2 3" xfId="4181"/>
    <cellStyle name="输入 4 3" xfId="4182"/>
    <cellStyle name="输入 4 4" xfId="4183"/>
    <cellStyle name="未定义" xfId="4184"/>
    <cellStyle name="未定义 2 4" xfId="4185"/>
    <cellStyle name="未定义 4" xfId="4186"/>
    <cellStyle name="未定义 5" xfId="4187"/>
    <cellStyle name="样式 1" xfId="4188"/>
    <cellStyle name="样式 10" xfId="4189"/>
    <cellStyle name="注释 4 5 2 2" xfId="4190"/>
    <cellStyle name="样式 11" xfId="4191"/>
    <cellStyle name="样式 12" xfId="4192"/>
    <cellStyle name="样式 13" xfId="4193"/>
    <cellStyle name="样式 14" xfId="4194"/>
    <cellStyle name="样式 15" xfId="4195"/>
    <cellStyle name="样式 20" xfId="4196"/>
    <cellStyle name="样式 16" xfId="4197"/>
    <cellStyle name="样式 21" xfId="4198"/>
    <cellStyle name="样式 17" xfId="4199"/>
    <cellStyle name="样式 22" xfId="4200"/>
    <cellStyle name="样式 18" xfId="4201"/>
    <cellStyle name="样式 23" xfId="4202"/>
    <cellStyle name="样式 19" xfId="4203"/>
    <cellStyle name="样式 24" xfId="4204"/>
    <cellStyle name="样式 2" xfId="4205"/>
    <cellStyle name="样式 25" xfId="4206"/>
    <cellStyle name="样式 26" xfId="4207"/>
    <cellStyle name="样式 27" xfId="4208"/>
    <cellStyle name="样式 28" xfId="4209"/>
    <cellStyle name="样式 3" xfId="4210"/>
    <cellStyle name="样式 4" xfId="4211"/>
    <cellStyle name="样式 5" xfId="4212"/>
    <cellStyle name="样式 6" xfId="4213"/>
    <cellStyle name="样式 7" xfId="4214"/>
    <cellStyle name="样式 8" xfId="4215"/>
    <cellStyle name="样式 9" xfId="4216"/>
    <cellStyle name="注释 2" xfId="4217"/>
    <cellStyle name="注释 2 2" xfId="4218"/>
    <cellStyle name="注释 2 2 2" xfId="4219"/>
    <cellStyle name="注释 2 2 2 2" xfId="4220"/>
    <cellStyle name="注释 2 2 2 2 2" xfId="4221"/>
    <cellStyle name="注释 4 6" xfId="4222"/>
    <cellStyle name="注释 2 2 2 3" xfId="4223"/>
    <cellStyle name="注释 2 2 2 4" xfId="4224"/>
    <cellStyle name="注释 2 2 3" xfId="4225"/>
    <cellStyle name="注释 2 2 3 2" xfId="4226"/>
    <cellStyle name="注释 2 2 3 2 2" xfId="4227"/>
    <cellStyle name="注释 2 2 3 3" xfId="4228"/>
    <cellStyle name="注释 2 2 3 4" xfId="4229"/>
    <cellStyle name="注释 2 2 4" xfId="4230"/>
    <cellStyle name="注释 2 2 4 2" xfId="4231"/>
    <cellStyle name="注释 2 2 4 2 2" xfId="4232"/>
    <cellStyle name="注释 2 2 4 3" xfId="4233"/>
    <cellStyle name="注释 2 2 4 4" xfId="4234"/>
    <cellStyle name="注释 2 2 5" xfId="4235"/>
    <cellStyle name="注释 2 2 5 2" xfId="4236"/>
    <cellStyle name="注释 2 2 5 2 2" xfId="4237"/>
    <cellStyle name="注释 2 2 5 3" xfId="4238"/>
    <cellStyle name="注释 2 2 5 4" xfId="4239"/>
    <cellStyle name="注释 2 2 6" xfId="4240"/>
    <cellStyle name="注释 2 2 6 2" xfId="4241"/>
    <cellStyle name="注释 2 2 7" xfId="4242"/>
    <cellStyle name="注释 2 3" xfId="4243"/>
    <cellStyle name="注释 2 3 2" xfId="4244"/>
    <cellStyle name="注释 2 3 2 2" xfId="4245"/>
    <cellStyle name="注释 2 3 3" xfId="4246"/>
    <cellStyle name="注释 2 3 4" xfId="4247"/>
    <cellStyle name="注释 2 4" xfId="4248"/>
    <cellStyle name="注释 2 4 2" xfId="4249"/>
    <cellStyle name="注释 2 4 2 2" xfId="4250"/>
    <cellStyle name="注释 2 4 3" xfId="4251"/>
    <cellStyle name="注释 2 4 4" xfId="4252"/>
    <cellStyle name="注释 2 5" xfId="4253"/>
    <cellStyle name="注释 2 5 2" xfId="4254"/>
    <cellStyle name="注释 2 5 2 2" xfId="4255"/>
    <cellStyle name="注释 2 6" xfId="4256"/>
    <cellStyle name="注释 2 6 2" xfId="4257"/>
    <cellStyle name="注释 2 6 2 2" xfId="4258"/>
    <cellStyle name="注释 2 7" xfId="4259"/>
    <cellStyle name="注释 2 7 2" xfId="4260"/>
    <cellStyle name="注释 2 8" xfId="4261"/>
    <cellStyle name="注释 3" xfId="4262"/>
    <cellStyle name="注释 3 10" xfId="4263"/>
    <cellStyle name="注释 3 11" xfId="4264"/>
    <cellStyle name="注释 3 2" xfId="4265"/>
    <cellStyle name="注释 3 2 2" xfId="4266"/>
    <cellStyle name="注释 3 2 2 2" xfId="4267"/>
    <cellStyle name="注释 3 2 3" xfId="4268"/>
    <cellStyle name="注释 3 2 4" xfId="4269"/>
    <cellStyle name="注释 3 3" xfId="4270"/>
    <cellStyle name="注释 3 3 2" xfId="4271"/>
    <cellStyle name="注释 3 3 2 2" xfId="4272"/>
    <cellStyle name="注释 3 3 3" xfId="4273"/>
    <cellStyle name="注释 3 3 4" xfId="4274"/>
    <cellStyle name="注释 3 4" xfId="4275"/>
    <cellStyle name="注释 3 4 2" xfId="4276"/>
    <cellStyle name="注释 3 4 2 2" xfId="4277"/>
    <cellStyle name="注释 3 4 3" xfId="4278"/>
    <cellStyle name="注释 3 4 4" xfId="4279"/>
    <cellStyle name="注释 3 5" xfId="4280"/>
    <cellStyle name="注释 3 5 2" xfId="4281"/>
    <cellStyle name="注释 3 5 2 2" xfId="4282"/>
    <cellStyle name="注释 3 6" xfId="4283"/>
    <cellStyle name="注释 3 6 2" xfId="4284"/>
    <cellStyle name="注释 3 6 3" xfId="4285"/>
    <cellStyle name="注释 3 6 4" xfId="4286"/>
    <cellStyle name="注释 3 7" xfId="4287"/>
    <cellStyle name="注释 3 7 2" xfId="4288"/>
    <cellStyle name="注释 3 8" xfId="4289"/>
    <cellStyle name="注释 3 9" xfId="4290"/>
    <cellStyle name="注释 4" xfId="4291"/>
    <cellStyle name="注释 4 2" xfId="4292"/>
    <cellStyle name="注释 4 2 2" xfId="4293"/>
    <cellStyle name="注释 4 2 3" xfId="4294"/>
    <cellStyle name="注释 4 2 4" xfId="4295"/>
    <cellStyle name="注释 4 3" xfId="4296"/>
    <cellStyle name="注释 4 3 2" xfId="4297"/>
    <cellStyle name="注释 4 3 2 2" xfId="4298"/>
    <cellStyle name="注释 4 3 3" xfId="4299"/>
    <cellStyle name="注释 4 3 4" xfId="4300"/>
    <cellStyle name="注释 4 4" xfId="4301"/>
    <cellStyle name="注释 4 4 2" xfId="4302"/>
    <cellStyle name="注释 4 4 2 2" xfId="4303"/>
    <cellStyle name="注释 4 4 3" xfId="4304"/>
    <cellStyle name="注释 4 4 4" xfId="4305"/>
    <cellStyle name="注释 4 5" xfId="4306"/>
    <cellStyle name="注释 4 5 2" xfId="4307"/>
    <cellStyle name="注释 4 5 3" xfId="4308"/>
    <cellStyle name="注释 4 5 4" xfId="4309"/>
    <cellStyle name="注释 4 6 2" xfId="4310"/>
    <cellStyle name="注释 4 7" xfId="431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2"/>
  <sheetViews>
    <sheetView topLeftCell="A13" workbookViewId="0">
      <selection activeCell="H4" sqref="H4"/>
    </sheetView>
  </sheetViews>
  <sheetFormatPr defaultColWidth="9.33333333333333" defaultRowHeight="11.25" outlineLevelCol="2"/>
  <cols>
    <col min="1" max="1" width="64.1666666666667" customWidth="1"/>
    <col min="2" max="2" width="16.6666666666667" style="9" customWidth="1"/>
    <col min="3" max="3" width="19.5" style="9" customWidth="1"/>
    <col min="4" max="29" width="12" customWidth="1"/>
  </cols>
  <sheetData>
    <row r="1" ht="19.15" customHeight="1" spans="1:3">
      <c r="A1" s="92" t="s">
        <v>0</v>
      </c>
      <c r="B1" s="93"/>
      <c r="C1" s="93"/>
    </row>
    <row r="2" ht="39" customHeight="1" spans="1:3">
      <c r="A2" s="87" t="s">
        <v>1</v>
      </c>
      <c r="B2" s="87"/>
      <c r="C2" s="87"/>
    </row>
    <row r="3" s="84" customFormat="1" ht="27.95" customHeight="1" spans="1:3">
      <c r="A3" s="88" t="s">
        <v>2</v>
      </c>
      <c r="B3" s="88" t="s">
        <v>3</v>
      </c>
      <c r="C3" s="88" t="s">
        <v>4</v>
      </c>
    </row>
    <row r="4" ht="241.15" customHeight="1" spans="1:3">
      <c r="A4" s="94" t="s">
        <v>5</v>
      </c>
      <c r="B4" s="95"/>
      <c r="C4" s="95"/>
    </row>
    <row r="5" ht="27.95" customHeight="1" spans="1:3">
      <c r="A5" s="90" t="s">
        <v>6</v>
      </c>
      <c r="B5" s="88">
        <v>115</v>
      </c>
      <c r="C5" s="88"/>
    </row>
    <row r="6" ht="27.95" customHeight="1" spans="1:3">
      <c r="A6" s="90" t="s">
        <v>7</v>
      </c>
      <c r="B6" s="88">
        <v>31</v>
      </c>
      <c r="C6" s="88"/>
    </row>
    <row r="7" ht="27.95" customHeight="1" spans="1:3">
      <c r="A7" s="90" t="s">
        <v>8</v>
      </c>
      <c r="B7" s="88">
        <v>84</v>
      </c>
      <c r="C7" s="88"/>
    </row>
    <row r="8" ht="27.95" customHeight="1" spans="1:3">
      <c r="A8" s="90" t="s">
        <v>9</v>
      </c>
      <c r="B8" s="88">
        <v>9</v>
      </c>
      <c r="C8" s="88"/>
    </row>
    <row r="9" ht="27.95" customHeight="1" spans="1:3">
      <c r="A9" s="90" t="s">
        <v>10</v>
      </c>
      <c r="B9" s="88">
        <v>0</v>
      </c>
      <c r="C9" s="88"/>
    </row>
    <row r="10" ht="27.95" customHeight="1" spans="1:3">
      <c r="A10" s="90" t="s">
        <v>11</v>
      </c>
      <c r="B10" s="88">
        <v>3</v>
      </c>
      <c r="C10" s="88"/>
    </row>
    <row r="11" ht="27.95" customHeight="1" spans="1:3">
      <c r="A11" s="90" t="s">
        <v>12</v>
      </c>
      <c r="B11" s="88">
        <v>0</v>
      </c>
      <c r="C11" s="88"/>
    </row>
    <row r="12" ht="27.95" customHeight="1" spans="1:3">
      <c r="A12" s="90" t="s">
        <v>13</v>
      </c>
      <c r="B12" s="88"/>
      <c r="C12" s="88"/>
    </row>
    <row r="13" ht="27.95" customHeight="1" spans="1:3">
      <c r="A13" s="90" t="s">
        <v>14</v>
      </c>
      <c r="B13" s="88">
        <v>61</v>
      </c>
      <c r="C13" s="88"/>
    </row>
    <row r="14" ht="20.1" customHeight="1"/>
    <row r="15" ht="20.1" customHeight="1"/>
    <row r="16" ht="20.1" customHeight="1"/>
    <row r="17" ht="20.1" customHeight="1"/>
    <row r="18" ht="20.1" customHeight="1"/>
    <row r="19" ht="20.1" customHeight="1"/>
    <row r="20" ht="20.1" customHeight="1"/>
    <row r="21" ht="20.1" customHeight="1"/>
    <row r="22" ht="20.1" customHeight="1"/>
    <row r="23" ht="20.1" customHeight="1"/>
    <row r="24" ht="20.1" customHeight="1"/>
    <row r="25" ht="20.1" customHeight="1"/>
    <row r="26" ht="20.1" customHeight="1"/>
    <row r="27" ht="20.1" customHeight="1"/>
    <row r="28" ht="20.1" customHeight="1"/>
    <row r="29" ht="20.1" customHeight="1"/>
    <row r="30" ht="20.1" customHeight="1"/>
    <row r="31" ht="20.1" customHeight="1"/>
    <row r="32" ht="20.1" customHeight="1"/>
  </sheetData>
  <mergeCells count="1">
    <mergeCell ref="A2:C2"/>
  </mergeCells>
  <printOptions horizontalCentered="1"/>
  <pageMargins left="0.747916666666667" right="0.747916666666667" top="0.984027777777778" bottom="0.786805555555556" header="0.511805555555556" footer="0.511805555555556"/>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topLeftCell="A10" workbookViewId="0">
      <selection activeCell="K27" sqref="K26:K27"/>
    </sheetView>
  </sheetViews>
  <sheetFormatPr defaultColWidth="9.33333333333333" defaultRowHeight="14.25" outlineLevelCol="2"/>
  <cols>
    <col min="1" max="1" width="63.1666666666667" style="83" customWidth="1"/>
    <col min="2" max="2" width="18.8333333333333" style="84" customWidth="1"/>
    <col min="3" max="3" width="32.5" style="10" customWidth="1"/>
    <col min="4" max="32" width="12" customWidth="1"/>
  </cols>
  <sheetData>
    <row r="1" spans="1:3">
      <c r="A1" s="33" t="s">
        <v>15</v>
      </c>
      <c r="B1" s="85"/>
      <c r="C1" s="86"/>
    </row>
    <row r="2" ht="37.5" customHeight="1" spans="1:3">
      <c r="A2" s="87" t="s">
        <v>16</v>
      </c>
      <c r="B2" s="87"/>
      <c r="C2" s="87"/>
    </row>
    <row r="3" ht="24.75" customHeight="1" spans="1:3">
      <c r="A3" s="36" t="s">
        <v>2</v>
      </c>
      <c r="B3" s="78" t="s">
        <v>17</v>
      </c>
      <c r="C3" s="79"/>
    </row>
    <row r="4" s="9" customFormat="1" ht="27" customHeight="1" spans="1:3">
      <c r="A4" s="36" t="s">
        <v>18</v>
      </c>
      <c r="B4" s="88" t="s">
        <v>19</v>
      </c>
      <c r="C4" s="88" t="s">
        <v>4</v>
      </c>
    </row>
    <row r="5" ht="27" customHeight="1" spans="1:3">
      <c r="A5" s="37" t="s">
        <v>20</v>
      </c>
      <c r="B5" s="89">
        <v>540355</v>
      </c>
      <c r="C5" s="90"/>
    </row>
    <row r="6" ht="27" customHeight="1" spans="1:3">
      <c r="A6" s="37" t="s">
        <v>21</v>
      </c>
      <c r="B6" s="88">
        <v>10800</v>
      </c>
      <c r="C6" s="90"/>
    </row>
    <row r="7" ht="27" customHeight="1" spans="1:3">
      <c r="A7" s="37" t="s">
        <v>22</v>
      </c>
      <c r="B7" s="88">
        <v>115</v>
      </c>
      <c r="C7" s="90"/>
    </row>
    <row r="8" ht="27" customHeight="1" spans="1:3">
      <c r="A8" s="37" t="s">
        <v>23</v>
      </c>
      <c r="B8" s="88">
        <v>400000</v>
      </c>
      <c r="C8" s="90" t="s">
        <v>24</v>
      </c>
    </row>
    <row r="9" ht="27" customHeight="1" spans="1:3">
      <c r="A9" s="37" t="s">
        <v>25</v>
      </c>
      <c r="B9" s="88">
        <v>112327</v>
      </c>
      <c r="C9" s="90" t="s">
        <v>26</v>
      </c>
    </row>
    <row r="10" ht="27" customHeight="1" spans="1:3">
      <c r="A10" s="37" t="s">
        <v>27</v>
      </c>
      <c r="B10" s="88">
        <v>57959</v>
      </c>
      <c r="C10" s="90" t="s">
        <v>26</v>
      </c>
    </row>
    <row r="11" ht="27" customHeight="1" spans="1:3">
      <c r="A11" s="37" t="s">
        <v>28</v>
      </c>
      <c r="B11" s="88">
        <v>0</v>
      </c>
      <c r="C11" s="90" t="s">
        <v>26</v>
      </c>
    </row>
    <row r="12" ht="27" customHeight="1" spans="1:3">
      <c r="A12" s="37" t="s">
        <v>29</v>
      </c>
      <c r="B12" s="89">
        <v>440</v>
      </c>
      <c r="C12" s="90" t="s">
        <v>26</v>
      </c>
    </row>
    <row r="13" ht="27" customHeight="1" spans="1:3">
      <c r="A13" s="37" t="s">
        <v>30</v>
      </c>
      <c r="B13" s="88">
        <v>65090</v>
      </c>
      <c r="C13" s="90" t="s">
        <v>26</v>
      </c>
    </row>
    <row r="14" ht="27" customHeight="1" spans="1:3">
      <c r="A14" s="37" t="s">
        <v>31</v>
      </c>
      <c r="B14" s="88"/>
      <c r="C14" s="90" t="s">
        <v>26</v>
      </c>
    </row>
    <row r="15" ht="27" customHeight="1" spans="1:3">
      <c r="A15" s="37" t="s">
        <v>32</v>
      </c>
      <c r="B15" s="88">
        <v>221067</v>
      </c>
      <c r="C15" s="90" t="s">
        <v>26</v>
      </c>
    </row>
    <row r="16" ht="27" customHeight="1" spans="1:3">
      <c r="A16" s="71" t="s">
        <v>33</v>
      </c>
      <c r="B16" s="88">
        <v>148562</v>
      </c>
      <c r="C16" s="90" t="s">
        <v>26</v>
      </c>
    </row>
    <row r="17" ht="27" customHeight="1" spans="1:3">
      <c r="A17" s="71" t="s">
        <v>34</v>
      </c>
      <c r="B17" s="88"/>
      <c r="C17" s="90" t="s">
        <v>26</v>
      </c>
    </row>
    <row r="18" ht="27" customHeight="1" spans="1:3">
      <c r="A18" s="91" t="s">
        <v>35</v>
      </c>
      <c r="B18" s="88"/>
      <c r="C18" s="90" t="s">
        <v>26</v>
      </c>
    </row>
    <row r="19" ht="27" customHeight="1" spans="1:3">
      <c r="A19" s="91" t="s">
        <v>36</v>
      </c>
      <c r="B19" s="88"/>
      <c r="C19" s="90" t="s">
        <v>26</v>
      </c>
    </row>
    <row r="20" ht="27" customHeight="1" spans="1:3">
      <c r="A20" s="91" t="s">
        <v>37</v>
      </c>
      <c r="B20" s="88"/>
      <c r="C20" s="90" t="s">
        <v>26</v>
      </c>
    </row>
    <row r="21" ht="27" customHeight="1" spans="1:3">
      <c r="A21" s="91" t="s">
        <v>38</v>
      </c>
      <c r="B21" s="88"/>
      <c r="C21" s="90" t="s">
        <v>26</v>
      </c>
    </row>
    <row r="22" ht="27" customHeight="1" spans="1:3">
      <c r="A22" s="91" t="s">
        <v>39</v>
      </c>
      <c r="B22" s="88"/>
      <c r="C22" s="90" t="s">
        <v>26</v>
      </c>
    </row>
    <row r="23" ht="27" customHeight="1" spans="1:3">
      <c r="A23" s="91" t="s">
        <v>40</v>
      </c>
      <c r="B23" s="88"/>
      <c r="C23" s="90" t="s">
        <v>26</v>
      </c>
    </row>
    <row r="24" ht="24" customHeight="1" spans="1:3">
      <c r="A24" s="37" t="s">
        <v>41</v>
      </c>
      <c r="B24" s="88"/>
      <c r="C24" s="90" t="s">
        <v>26</v>
      </c>
    </row>
    <row r="25" ht="24" customHeight="1" spans="1:3">
      <c r="A25" s="37" t="s">
        <v>42</v>
      </c>
      <c r="B25" s="88"/>
      <c r="C25" s="90" t="s">
        <v>26</v>
      </c>
    </row>
    <row r="26" ht="24" customHeight="1" spans="1:3">
      <c r="A26" s="37" t="s">
        <v>43</v>
      </c>
      <c r="B26" s="88"/>
      <c r="C26" s="90" t="s">
        <v>26</v>
      </c>
    </row>
    <row r="27" ht="24" customHeight="1" spans="1:3">
      <c r="A27" s="37" t="s">
        <v>44</v>
      </c>
      <c r="B27" s="88"/>
      <c r="C27" s="90" t="s">
        <v>26</v>
      </c>
    </row>
    <row r="28" ht="24" customHeight="1" spans="1:3">
      <c r="A28" s="37" t="s">
        <v>45</v>
      </c>
      <c r="B28" s="89">
        <v>506833</v>
      </c>
      <c r="C28" s="90" t="s">
        <v>26</v>
      </c>
    </row>
    <row r="29" ht="24" customHeight="1" spans="1:3">
      <c r="A29" s="37" t="s">
        <v>46</v>
      </c>
      <c r="B29" s="88" t="s">
        <v>47</v>
      </c>
      <c r="C29" s="90" t="s">
        <v>48</v>
      </c>
    </row>
    <row r="30" ht="24" customHeight="1" spans="1:3">
      <c r="A30" s="37" t="s">
        <v>49</v>
      </c>
      <c r="B30" s="88" t="s">
        <v>47</v>
      </c>
      <c r="C30" s="90" t="s">
        <v>48</v>
      </c>
    </row>
  </sheetData>
  <mergeCells count="2">
    <mergeCell ref="A2:C2"/>
    <mergeCell ref="B3:C3"/>
  </mergeCells>
  <pageMargins left="1.14166666666667" right="0.747916666666667" top="0.984027777777778" bottom="0.786805555555556" header="0.511805555555556" footer="0.511805555555556"/>
  <pageSetup paperSize="9" scale="86"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tabSelected="1" topLeftCell="A16" workbookViewId="0">
      <selection activeCell="I29" sqref="I29:J29"/>
    </sheetView>
  </sheetViews>
  <sheetFormatPr defaultColWidth="9.16666666666667" defaultRowHeight="14.25" outlineLevelCol="5"/>
  <cols>
    <col min="1" max="1" width="53.8333333333333" style="44" customWidth="1"/>
    <col min="2" max="2" width="17" style="72" customWidth="1"/>
    <col min="3" max="3" width="39.1666666666667" style="44" customWidth="1"/>
    <col min="4" max="4" width="17.1666666666667" style="72" customWidth="1"/>
    <col min="5" max="5" width="31.6666666666667" style="44" customWidth="1"/>
    <col min="6" max="6" width="18.1666666666667" style="72" customWidth="1"/>
  </cols>
  <sheetData>
    <row r="1" spans="1:6">
      <c r="A1" s="73" t="s">
        <v>50</v>
      </c>
      <c r="B1" s="74"/>
      <c r="C1" s="73"/>
      <c r="D1" s="74"/>
      <c r="E1" s="73"/>
      <c r="F1" s="74"/>
    </row>
    <row r="2" ht="24.75" customHeight="1" spans="1:6">
      <c r="A2" s="75" t="s">
        <v>51</v>
      </c>
      <c r="B2" s="75"/>
      <c r="C2" s="75"/>
      <c r="D2" s="75"/>
      <c r="E2" s="75"/>
      <c r="F2" s="75"/>
    </row>
    <row r="3" customHeight="1" spans="1:6">
      <c r="A3" s="76" t="s">
        <v>52</v>
      </c>
      <c r="B3" s="77"/>
      <c r="C3" s="76"/>
      <c r="D3" s="77"/>
      <c r="E3" s="76"/>
      <c r="F3" s="77" t="s">
        <v>53</v>
      </c>
    </row>
    <row r="4" ht="19.9" customHeight="1" spans="1:6">
      <c r="A4" s="78" t="s">
        <v>54</v>
      </c>
      <c r="B4" s="79"/>
      <c r="C4" s="78" t="s">
        <v>55</v>
      </c>
      <c r="D4" s="80"/>
      <c r="E4" s="80"/>
      <c r="F4" s="79"/>
    </row>
    <row r="5" ht="15.6" customHeight="1" spans="1:6">
      <c r="A5" s="81" t="s">
        <v>56</v>
      </c>
      <c r="B5" s="82" t="s">
        <v>57</v>
      </c>
      <c r="C5" s="81" t="s">
        <v>58</v>
      </c>
      <c r="D5" s="82" t="s">
        <v>57</v>
      </c>
      <c r="E5" s="81" t="s">
        <v>59</v>
      </c>
      <c r="F5" s="82" t="s">
        <v>60</v>
      </c>
    </row>
    <row r="6" ht="15.6" customHeight="1" spans="1:6">
      <c r="A6" s="81" t="s">
        <v>61</v>
      </c>
      <c r="B6" s="82">
        <f>SUM(B7:B8)</f>
        <v>203650000</v>
      </c>
      <c r="C6" s="81" t="s">
        <v>62</v>
      </c>
      <c r="D6" s="82">
        <v>50624039</v>
      </c>
      <c r="E6" s="81" t="s">
        <v>63</v>
      </c>
      <c r="F6" s="82">
        <f>F7+F8+F9</f>
        <v>21137252</v>
      </c>
    </row>
    <row r="7" ht="15.6" customHeight="1" spans="1:6">
      <c r="A7" s="81" t="s">
        <v>64</v>
      </c>
      <c r="B7" s="82">
        <v>203650000</v>
      </c>
      <c r="C7" s="81" t="s">
        <v>65</v>
      </c>
      <c r="D7" s="82"/>
      <c r="E7" s="81" t="s">
        <v>66</v>
      </c>
      <c r="F7" s="82">
        <v>18975986</v>
      </c>
    </row>
    <row r="8" ht="15.6" customHeight="1" spans="1:6">
      <c r="A8" s="81" t="s">
        <v>67</v>
      </c>
      <c r="B8" s="82">
        <f>SUM(B9:B14)</f>
        <v>0</v>
      </c>
      <c r="C8" s="81" t="s">
        <v>68</v>
      </c>
      <c r="D8" s="82"/>
      <c r="E8" s="81" t="s">
        <v>69</v>
      </c>
      <c r="F8" s="82">
        <v>2018458</v>
      </c>
    </row>
    <row r="9" ht="15.6" customHeight="1" spans="1:6">
      <c r="A9" s="81" t="s">
        <v>70</v>
      </c>
      <c r="B9" s="82"/>
      <c r="C9" s="81" t="s">
        <v>71</v>
      </c>
      <c r="D9" s="82">
        <v>1300000</v>
      </c>
      <c r="E9" s="81" t="s">
        <v>72</v>
      </c>
      <c r="F9" s="82">
        <v>142808</v>
      </c>
    </row>
    <row r="10" ht="15.6" customHeight="1" spans="1:6">
      <c r="A10" s="81" t="s">
        <v>73</v>
      </c>
      <c r="B10" s="82"/>
      <c r="C10" s="81" t="s">
        <v>74</v>
      </c>
      <c r="D10" s="82"/>
      <c r="E10" s="81" t="s">
        <v>75</v>
      </c>
      <c r="F10" s="82">
        <v>182512748</v>
      </c>
    </row>
    <row r="11" ht="15.6" customHeight="1" spans="1:6">
      <c r="A11" s="81" t="s">
        <v>76</v>
      </c>
      <c r="B11" s="82"/>
      <c r="C11" s="81" t="s">
        <v>77</v>
      </c>
      <c r="D11" s="82">
        <v>55500000</v>
      </c>
      <c r="E11" s="81" t="s">
        <v>78</v>
      </c>
      <c r="F11" s="82"/>
    </row>
    <row r="12" ht="15.6" customHeight="1" spans="1:6">
      <c r="A12" s="81" t="s">
        <v>79</v>
      </c>
      <c r="B12" s="82"/>
      <c r="C12" s="81" t="s">
        <v>80</v>
      </c>
      <c r="D12" s="82"/>
      <c r="E12" s="81" t="s">
        <v>81</v>
      </c>
      <c r="F12" s="82"/>
    </row>
    <row r="13" ht="15.6" customHeight="1" spans="1:6">
      <c r="A13" s="81" t="s">
        <v>82</v>
      </c>
      <c r="B13" s="82"/>
      <c r="C13" s="81" t="s">
        <v>83</v>
      </c>
      <c r="D13" s="82">
        <v>1535711</v>
      </c>
      <c r="E13" s="81" t="s">
        <v>84</v>
      </c>
      <c r="F13" s="82"/>
    </row>
    <row r="14" ht="15.6" customHeight="1" spans="1:6">
      <c r="A14" s="81" t="s">
        <v>85</v>
      </c>
      <c r="B14" s="82"/>
      <c r="C14" s="81" t="s">
        <v>86</v>
      </c>
      <c r="D14" s="82">
        <v>1068530</v>
      </c>
      <c r="E14" s="81"/>
      <c r="F14" s="82"/>
    </row>
    <row r="15" ht="15.6" customHeight="1" spans="1:6">
      <c r="A15" s="81" t="s">
        <v>87</v>
      </c>
      <c r="B15" s="82"/>
      <c r="C15" s="81" t="s">
        <v>88</v>
      </c>
      <c r="D15" s="82">
        <v>12159855</v>
      </c>
      <c r="E15" s="81"/>
      <c r="F15" s="82"/>
    </row>
    <row r="16" ht="15.6" customHeight="1" spans="1:6">
      <c r="A16" s="81" t="s">
        <v>89</v>
      </c>
      <c r="B16" s="82"/>
      <c r="C16" s="81" t="s">
        <v>90</v>
      </c>
      <c r="D16" s="82">
        <v>48866393</v>
      </c>
      <c r="E16" s="81"/>
      <c r="F16" s="82"/>
    </row>
    <row r="17" ht="15.6" customHeight="1" spans="1:6">
      <c r="A17" s="81" t="s">
        <v>91</v>
      </c>
      <c r="B17" s="82"/>
      <c r="C17" s="81" t="s">
        <v>92</v>
      </c>
      <c r="D17" s="82">
        <v>2975617</v>
      </c>
      <c r="E17" s="81"/>
      <c r="F17" s="82"/>
    </row>
    <row r="18" ht="15.6" customHeight="1" spans="1:6">
      <c r="A18" s="81" t="s">
        <v>93</v>
      </c>
      <c r="B18" s="82"/>
      <c r="C18" s="81" t="s">
        <v>94</v>
      </c>
      <c r="D18" s="82">
        <v>1700000</v>
      </c>
      <c r="E18" s="81"/>
      <c r="F18" s="82"/>
    </row>
    <row r="19" ht="15.6" customHeight="1" spans="1:6">
      <c r="A19" s="81" t="s">
        <v>95</v>
      </c>
      <c r="B19" s="82"/>
      <c r="C19" s="81" t="s">
        <v>96</v>
      </c>
      <c r="D19" s="82">
        <v>25000000</v>
      </c>
      <c r="E19" s="81"/>
      <c r="F19" s="82"/>
    </row>
    <row r="20" ht="15.6" customHeight="1" spans="1:6">
      <c r="A20" s="81" t="s">
        <v>97</v>
      </c>
      <c r="B20" s="82"/>
      <c r="C20" s="81" t="s">
        <v>98</v>
      </c>
      <c r="D20" s="82"/>
      <c r="E20" s="81"/>
      <c r="F20" s="82"/>
    </row>
    <row r="21" ht="15.6" customHeight="1" spans="1:6">
      <c r="A21" s="81" t="s">
        <v>99</v>
      </c>
      <c r="B21" s="82"/>
      <c r="C21" s="81" t="s">
        <v>100</v>
      </c>
      <c r="D21" s="82"/>
      <c r="E21" s="81"/>
      <c r="F21" s="82"/>
    </row>
    <row r="22" ht="15.6" customHeight="1" spans="1:6">
      <c r="A22" s="81" t="s">
        <v>101</v>
      </c>
      <c r="B22" s="82"/>
      <c r="C22" s="81" t="s">
        <v>102</v>
      </c>
      <c r="D22" s="82"/>
      <c r="E22" s="81"/>
      <c r="F22" s="82"/>
    </row>
    <row r="23" ht="15.6" customHeight="1" spans="1:6">
      <c r="A23" s="81" t="s">
        <v>103</v>
      </c>
      <c r="B23" s="82"/>
      <c r="C23" s="81" t="s">
        <v>104</v>
      </c>
      <c r="D23" s="82"/>
      <c r="E23" s="81"/>
      <c r="F23" s="82"/>
    </row>
    <row r="24" ht="15.6" customHeight="1" spans="1:6">
      <c r="A24" s="81" t="s">
        <v>105</v>
      </c>
      <c r="B24" s="82"/>
      <c r="C24" s="81" t="s">
        <v>106</v>
      </c>
      <c r="D24" s="82">
        <v>1595855</v>
      </c>
      <c r="E24" s="81"/>
      <c r="F24" s="82"/>
    </row>
    <row r="25" ht="15.6" customHeight="1" spans="1:6">
      <c r="A25" s="81"/>
      <c r="B25" s="82"/>
      <c r="C25" s="81" t="s">
        <v>107</v>
      </c>
      <c r="D25" s="82"/>
      <c r="E25" s="81"/>
      <c r="F25" s="82"/>
    </row>
    <row r="26" ht="15.6" customHeight="1" spans="1:6">
      <c r="A26" s="81"/>
      <c r="B26" s="82"/>
      <c r="C26" s="81" t="s">
        <v>108</v>
      </c>
      <c r="D26" s="82">
        <v>1324000</v>
      </c>
      <c r="E26" s="81"/>
      <c r="F26" s="82"/>
    </row>
    <row r="27" ht="15.6" customHeight="1" spans="1:6">
      <c r="A27" s="81"/>
      <c r="B27" s="82"/>
      <c r="C27" s="81" t="s">
        <v>109</v>
      </c>
      <c r="D27" s="82"/>
      <c r="E27" s="81"/>
      <c r="F27" s="82"/>
    </row>
    <row r="28" ht="15.6" customHeight="1" spans="1:6">
      <c r="A28" s="81"/>
      <c r="B28" s="82"/>
      <c r="C28" s="81" t="s">
        <v>110</v>
      </c>
      <c r="D28" s="82"/>
      <c r="E28" s="81"/>
      <c r="F28" s="82"/>
    </row>
    <row r="29" ht="15.6" customHeight="1" spans="1:6">
      <c r="A29" s="81"/>
      <c r="B29" s="82"/>
      <c r="C29" s="81" t="s">
        <v>111</v>
      </c>
      <c r="D29" s="82"/>
      <c r="E29" s="81"/>
      <c r="F29" s="82"/>
    </row>
    <row r="30" ht="15.6" customHeight="1" spans="1:6">
      <c r="A30" s="81"/>
      <c r="B30" s="82"/>
      <c r="C30" s="81" t="s">
        <v>112</v>
      </c>
      <c r="D30" s="82"/>
      <c r="E30" s="81"/>
      <c r="F30" s="82"/>
    </row>
    <row r="31" ht="15.6" customHeight="1" spans="1:6">
      <c r="A31" s="81"/>
      <c r="B31" s="82"/>
      <c r="C31" s="81" t="s">
        <v>113</v>
      </c>
      <c r="D31" s="82"/>
      <c r="E31" s="81"/>
      <c r="F31" s="82"/>
    </row>
    <row r="32" ht="15.6" customHeight="1" spans="1:6">
      <c r="A32" s="81"/>
      <c r="B32" s="82"/>
      <c r="C32" s="81" t="s">
        <v>114</v>
      </c>
      <c r="D32" s="82"/>
      <c r="E32" s="81"/>
      <c r="F32" s="82"/>
    </row>
    <row r="33" ht="15.6" customHeight="1" spans="1:6">
      <c r="A33" s="81" t="s">
        <v>115</v>
      </c>
      <c r="B33" s="82">
        <f>B6+B15+B16+B19+B23+B24</f>
        <v>203650000</v>
      </c>
      <c r="C33" s="81" t="s">
        <v>116</v>
      </c>
      <c r="D33" s="82">
        <f>SUM(D6:D32)</f>
        <v>203650000</v>
      </c>
      <c r="E33" s="81"/>
      <c r="F33" s="82">
        <f>F15+F10+F6</f>
        <v>203650000</v>
      </c>
    </row>
    <row r="34" ht="15.6" customHeight="1" spans="1:6">
      <c r="A34" s="81" t="s">
        <v>117</v>
      </c>
      <c r="B34" s="82"/>
      <c r="C34" s="81" t="s">
        <v>118</v>
      </c>
      <c r="D34" s="82"/>
      <c r="E34" s="81"/>
      <c r="F34" s="82"/>
    </row>
    <row r="35" ht="15.6" customHeight="1" spans="1:6">
      <c r="A35" s="81" t="s">
        <v>119</v>
      </c>
      <c r="B35" s="82">
        <f>B34+B33</f>
        <v>203650000</v>
      </c>
      <c r="C35" s="81" t="s">
        <v>120</v>
      </c>
      <c r="D35" s="82">
        <f>D34+D33</f>
        <v>203650000</v>
      </c>
      <c r="E35" s="81"/>
      <c r="F35" s="82">
        <f>F34+F33</f>
        <v>203650000</v>
      </c>
    </row>
  </sheetData>
  <mergeCells count="3">
    <mergeCell ref="A2:F2"/>
    <mergeCell ref="A4:B4"/>
    <mergeCell ref="C4:F4"/>
  </mergeCells>
  <printOptions horizontalCentered="1"/>
  <pageMargins left="0.393055555555556" right="0.196527777777778" top="0.393055555555556" bottom="0.196527777777778" header="0.196527777777778" footer="0.196527777777778"/>
  <pageSetup paperSize="9" scale="93" orientation="landscape"/>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showGridLines="0" showZeros="0" workbookViewId="0">
      <selection activeCell="S7" sqref="S7"/>
    </sheetView>
  </sheetViews>
  <sheetFormatPr defaultColWidth="9.16666666666667" defaultRowHeight="12.75" customHeight="1"/>
  <cols>
    <col min="1" max="1" width="6.83333333333333" style="33" customWidth="1"/>
    <col min="2" max="2" width="7.16666666666667" style="33" customWidth="1"/>
    <col min="3" max="3" width="8.33333333333333" style="33" customWidth="1"/>
    <col min="4" max="4" width="21.1666666666667" style="33" customWidth="1"/>
    <col min="5" max="5" width="15.6666666666667" style="33" customWidth="1"/>
    <col min="6" max="6" width="18.6666666666667" style="33" customWidth="1"/>
    <col min="7" max="7" width="14.3333333333333" style="33" customWidth="1"/>
    <col min="8" max="13" width="13.1666666666667" style="33" customWidth="1"/>
    <col min="14" max="16384" width="9.16666666666667" style="33"/>
  </cols>
  <sheetData>
    <row r="1" ht="18" customHeight="1" spans="1:1">
      <c r="A1" s="33" t="s">
        <v>121</v>
      </c>
    </row>
    <row r="2" ht="24.75" customHeight="1" spans="1:13">
      <c r="A2" s="34" t="s">
        <v>122</v>
      </c>
      <c r="B2" s="34"/>
      <c r="C2" s="34"/>
      <c r="D2" s="34"/>
      <c r="E2" s="34"/>
      <c r="F2" s="34"/>
      <c r="G2" s="34"/>
      <c r="H2" s="34"/>
      <c r="I2" s="34"/>
      <c r="J2" s="34"/>
      <c r="K2" s="34"/>
      <c r="L2" s="34"/>
      <c r="M2" s="34"/>
    </row>
    <row r="3" ht="26.25" customHeight="1" spans="1:12">
      <c r="A3" s="33" t="s">
        <v>123</v>
      </c>
      <c r="L3" s="33" t="s">
        <v>53</v>
      </c>
    </row>
    <row r="4" s="70" customFormat="1" ht="24.75" customHeight="1" spans="1:13">
      <c r="A4" s="71" t="s">
        <v>124</v>
      </c>
      <c r="B4" s="71"/>
      <c r="C4" s="71"/>
      <c r="D4" s="71" t="s">
        <v>125</v>
      </c>
      <c r="E4" s="71" t="s">
        <v>126</v>
      </c>
      <c r="F4" s="71" t="s">
        <v>127</v>
      </c>
      <c r="G4" s="71" t="s">
        <v>128</v>
      </c>
      <c r="H4" s="71" t="s">
        <v>129</v>
      </c>
      <c r="I4" s="71" t="s">
        <v>130</v>
      </c>
      <c r="J4" s="71" t="s">
        <v>131</v>
      </c>
      <c r="K4" s="71" t="s">
        <v>132</v>
      </c>
      <c r="L4" s="71" t="s">
        <v>133</v>
      </c>
      <c r="M4" s="71" t="s">
        <v>4</v>
      </c>
    </row>
    <row r="5" s="70" customFormat="1" ht="40.15" customHeight="1" spans="1:13">
      <c r="A5" s="71" t="s">
        <v>134</v>
      </c>
      <c r="B5" s="71" t="s">
        <v>135</v>
      </c>
      <c r="C5" s="71" t="s">
        <v>136</v>
      </c>
      <c r="D5" s="71"/>
      <c r="E5" s="71"/>
      <c r="F5" s="71"/>
      <c r="G5" s="71"/>
      <c r="H5" s="71"/>
      <c r="I5" s="71"/>
      <c r="J5" s="71"/>
      <c r="K5" s="71"/>
      <c r="L5" s="71"/>
      <c r="M5" s="71"/>
    </row>
    <row r="6" ht="24.75" customHeight="1" spans="1:13">
      <c r="A6" s="37" t="s">
        <v>137</v>
      </c>
      <c r="B6" s="37" t="s">
        <v>137</v>
      </c>
      <c r="C6" s="37" t="s">
        <v>137</v>
      </c>
      <c r="D6" s="37" t="s">
        <v>137</v>
      </c>
      <c r="E6" s="37" t="s">
        <v>137</v>
      </c>
      <c r="F6" s="37"/>
      <c r="G6" s="37"/>
      <c r="H6" s="37"/>
      <c r="I6" s="37"/>
      <c r="J6" s="37"/>
      <c r="K6" s="37"/>
      <c r="L6" s="37"/>
      <c r="M6" s="37"/>
    </row>
    <row r="7" ht="24.75" customHeight="1" spans="1:13">
      <c r="A7" s="37"/>
      <c r="B7" s="37"/>
      <c r="C7" s="37"/>
      <c r="D7" s="37"/>
      <c r="E7" s="37"/>
      <c r="F7" s="37">
        <f>G7+K7</f>
        <v>203650000</v>
      </c>
      <c r="G7" s="37">
        <f>'1部门收支预算总表'!B6</f>
        <v>203650000</v>
      </c>
      <c r="H7" s="37">
        <f>'1部门收支预算总表'!B15</f>
        <v>0</v>
      </c>
      <c r="I7" s="37">
        <f>'1部门收支预算总表'!B16</f>
        <v>0</v>
      </c>
      <c r="J7" s="37">
        <f>'1部门收支预算总表'!B19</f>
        <v>0</v>
      </c>
      <c r="K7" s="37">
        <f>'1部门收支预算总表'!B23</f>
        <v>0</v>
      </c>
      <c r="L7" s="37">
        <f>'1部门收支预算总表'!B24</f>
        <v>0</v>
      </c>
      <c r="M7" s="37"/>
    </row>
    <row r="8" ht="24.75" customHeight="1" spans="1:13">
      <c r="A8" s="37"/>
      <c r="B8" s="37"/>
      <c r="C8" s="37"/>
      <c r="D8" s="37"/>
      <c r="E8" s="37"/>
      <c r="F8" s="37"/>
      <c r="G8" s="37"/>
      <c r="H8" s="37"/>
      <c r="I8" s="37"/>
      <c r="J8" s="37"/>
      <c r="K8" s="37"/>
      <c r="L8" s="37"/>
      <c r="M8" s="37"/>
    </row>
    <row r="9" ht="24.75" customHeight="1" spans="1:13">
      <c r="A9" s="37"/>
      <c r="B9" s="37"/>
      <c r="C9" s="37"/>
      <c r="D9" s="37"/>
      <c r="E9" s="37"/>
      <c r="F9" s="37"/>
      <c r="G9" s="37"/>
      <c r="H9" s="37"/>
      <c r="I9" s="37"/>
      <c r="J9" s="37"/>
      <c r="K9" s="37"/>
      <c r="L9" s="37"/>
      <c r="M9" s="37"/>
    </row>
    <row r="10" ht="24.75" customHeight="1" spans="1:13">
      <c r="A10" s="37"/>
      <c r="B10" s="37"/>
      <c r="C10" s="37"/>
      <c r="D10" s="37"/>
      <c r="E10" s="37"/>
      <c r="F10" s="37"/>
      <c r="G10" s="37"/>
      <c r="H10" s="37"/>
      <c r="I10" s="37"/>
      <c r="J10" s="37"/>
      <c r="K10" s="37"/>
      <c r="L10" s="37"/>
      <c r="M10" s="37"/>
    </row>
    <row r="11" ht="24.75" customHeight="1" spans="1:13">
      <c r="A11" s="37"/>
      <c r="B11" s="37"/>
      <c r="C11" s="37"/>
      <c r="D11" s="37"/>
      <c r="E11" s="37"/>
      <c r="F11" s="37"/>
      <c r="G11" s="37"/>
      <c r="H11" s="37"/>
      <c r="I11" s="37"/>
      <c r="J11" s="37"/>
      <c r="K11" s="37"/>
      <c r="L11" s="37"/>
      <c r="M11" s="37"/>
    </row>
    <row r="12" ht="24.75" customHeight="1" spans="1:13">
      <c r="A12" s="37"/>
      <c r="B12" s="37"/>
      <c r="C12" s="37"/>
      <c r="D12" s="37"/>
      <c r="E12" s="37"/>
      <c r="F12" s="37"/>
      <c r="G12" s="37"/>
      <c r="H12" s="37"/>
      <c r="I12" s="37"/>
      <c r="J12" s="37"/>
      <c r="K12" s="37"/>
      <c r="L12" s="37"/>
      <c r="M12" s="37"/>
    </row>
    <row r="13" ht="24.75" customHeight="1" spans="1:13">
      <c r="A13" s="37"/>
      <c r="B13" s="37"/>
      <c r="C13" s="37"/>
      <c r="D13" s="37"/>
      <c r="E13" s="37"/>
      <c r="F13" s="37"/>
      <c r="G13" s="37"/>
      <c r="H13" s="37"/>
      <c r="I13" s="37"/>
      <c r="J13" s="37"/>
      <c r="K13" s="37"/>
      <c r="L13" s="37"/>
      <c r="M13" s="37"/>
    </row>
    <row r="14" ht="24.75" customHeight="1" spans="1:13">
      <c r="A14" s="37"/>
      <c r="B14" s="37"/>
      <c r="C14" s="37"/>
      <c r="D14" s="37"/>
      <c r="E14" s="37"/>
      <c r="F14" s="37"/>
      <c r="G14" s="37"/>
      <c r="H14" s="37"/>
      <c r="I14" s="37"/>
      <c r="J14" s="37"/>
      <c r="K14" s="37"/>
      <c r="L14" s="37"/>
      <c r="M14" s="37"/>
    </row>
    <row r="15" ht="24.75" customHeight="1" spans="1:13">
      <c r="A15" s="37"/>
      <c r="B15" s="37"/>
      <c r="C15" s="37"/>
      <c r="D15" s="37"/>
      <c r="E15" s="37"/>
      <c r="F15" s="37"/>
      <c r="G15" s="37"/>
      <c r="H15" s="37"/>
      <c r="I15" s="37"/>
      <c r="J15" s="37"/>
      <c r="K15" s="37"/>
      <c r="L15" s="37"/>
      <c r="M15" s="37"/>
    </row>
    <row r="16" ht="24.75" customHeight="1" spans="1:13">
      <c r="A16" s="37"/>
      <c r="B16" s="37"/>
      <c r="C16" s="37"/>
      <c r="D16" s="37"/>
      <c r="E16" s="37"/>
      <c r="F16" s="37"/>
      <c r="G16" s="37"/>
      <c r="H16" s="37"/>
      <c r="I16" s="37"/>
      <c r="J16" s="37"/>
      <c r="K16" s="37"/>
      <c r="L16" s="37"/>
      <c r="M16" s="37"/>
    </row>
    <row r="17" ht="24.75" customHeight="1" spans="1:13">
      <c r="A17" s="37"/>
      <c r="B17" s="37"/>
      <c r="C17" s="37"/>
      <c r="D17" s="37"/>
      <c r="E17" s="37"/>
      <c r="F17" s="37"/>
      <c r="G17" s="37"/>
      <c r="H17" s="37"/>
      <c r="I17" s="37"/>
      <c r="J17" s="37"/>
      <c r="K17" s="37"/>
      <c r="L17" s="37"/>
      <c r="M17" s="37"/>
    </row>
    <row r="18" ht="24.75" customHeight="1" spans="1:13">
      <c r="A18" s="37"/>
      <c r="B18" s="37"/>
      <c r="C18" s="37"/>
      <c r="D18" s="37"/>
      <c r="E18" s="37"/>
      <c r="F18" s="37"/>
      <c r="G18" s="37"/>
      <c r="H18" s="37"/>
      <c r="I18" s="37"/>
      <c r="J18" s="37"/>
      <c r="K18" s="37"/>
      <c r="L18" s="37"/>
      <c r="M18" s="37"/>
    </row>
    <row r="19" ht="24.75" customHeight="1"/>
    <row r="20" ht="24.75" customHeight="1"/>
  </sheetData>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196527777777778" right="0.196527777777778" top="1.00972222222222" bottom="0.590277777777778"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A7" workbookViewId="0">
      <selection activeCell="F33" sqref="F33"/>
    </sheetView>
  </sheetViews>
  <sheetFormatPr defaultColWidth="9.16666666666667" defaultRowHeight="11.25"/>
  <cols>
    <col min="1" max="1" width="4.83333333333333" customWidth="1"/>
    <col min="2" max="3" width="5.16666666666667" customWidth="1"/>
    <col min="4" max="4" width="33.6666666666667" customWidth="1"/>
    <col min="5" max="5" width="30.3333333333333" customWidth="1"/>
    <col min="6" max="6" width="21.3333333333333" customWidth="1"/>
    <col min="7" max="7" width="18.6666666666667" customWidth="1"/>
    <col min="8" max="8" width="17" customWidth="1"/>
    <col min="9" max="9" width="9.66666666666667" customWidth="1"/>
    <col min="10" max="10" width="12" customWidth="1"/>
    <col min="11" max="11" width="10.3333333333333" customWidth="1"/>
  </cols>
  <sheetData>
    <row r="1" ht="17.25" customHeight="1" spans="1:11">
      <c r="A1" s="14" t="s">
        <v>138</v>
      </c>
      <c r="B1" s="3"/>
      <c r="C1" s="3"/>
      <c r="D1" s="3"/>
      <c r="E1" s="3"/>
      <c r="F1" s="3"/>
      <c r="G1" s="3"/>
      <c r="H1" s="3"/>
      <c r="I1" s="3"/>
      <c r="J1" s="3"/>
      <c r="K1" s="3"/>
    </row>
    <row r="2" ht="30.75" customHeight="1" spans="1:11">
      <c r="A2" s="4" t="s">
        <v>139</v>
      </c>
      <c r="B2" s="4"/>
      <c r="C2" s="4"/>
      <c r="D2" s="4"/>
      <c r="E2" s="4"/>
      <c r="F2" s="4"/>
      <c r="G2" s="4"/>
      <c r="H2" s="4"/>
      <c r="I2" s="4"/>
      <c r="J2" s="4"/>
      <c r="K2" s="4"/>
    </row>
    <row r="3" ht="26.25" customHeight="1" spans="1:11">
      <c r="A3" s="14" t="s">
        <v>123</v>
      </c>
      <c r="B3" s="14"/>
      <c r="C3" s="14"/>
      <c r="D3" s="14"/>
      <c r="E3" s="3"/>
      <c r="F3" s="3"/>
      <c r="G3" s="3"/>
      <c r="H3" s="3"/>
      <c r="I3" s="3"/>
      <c r="J3" s="3" t="s">
        <v>53</v>
      </c>
      <c r="K3" s="3"/>
    </row>
    <row r="4" s="9" customFormat="1" ht="19.9" customHeight="1" spans="1:11">
      <c r="A4" s="6" t="s">
        <v>124</v>
      </c>
      <c r="B4" s="6"/>
      <c r="C4" s="6"/>
      <c r="D4" s="6" t="s">
        <v>140</v>
      </c>
      <c r="E4" s="6" t="s">
        <v>126</v>
      </c>
      <c r="F4" s="6" t="s">
        <v>127</v>
      </c>
      <c r="G4" s="6" t="s">
        <v>141</v>
      </c>
      <c r="H4" s="6" t="s">
        <v>142</v>
      </c>
      <c r="I4" s="6" t="s">
        <v>143</v>
      </c>
      <c r="J4" s="6" t="s">
        <v>144</v>
      </c>
      <c r="K4" s="8" t="s">
        <v>145</v>
      </c>
    </row>
    <row r="5" s="9" customFormat="1" ht="19.9" customHeight="1" spans="1:11">
      <c r="A5" s="6" t="s">
        <v>134</v>
      </c>
      <c r="B5" s="6" t="s">
        <v>135</v>
      </c>
      <c r="C5" s="6" t="s">
        <v>136</v>
      </c>
      <c r="D5" s="6"/>
      <c r="E5" s="6"/>
      <c r="F5" s="6"/>
      <c r="G5" s="6"/>
      <c r="H5" s="6"/>
      <c r="I5" s="6"/>
      <c r="J5" s="6"/>
      <c r="K5" s="8"/>
    </row>
    <row r="6" s="9" customFormat="1" ht="19.9" customHeight="1" spans="1:11">
      <c r="A6" s="6" t="s">
        <v>137</v>
      </c>
      <c r="B6" s="6" t="s">
        <v>137</v>
      </c>
      <c r="C6" s="6" t="s">
        <v>137</v>
      </c>
      <c r="D6" s="6" t="s">
        <v>137</v>
      </c>
      <c r="E6" s="6" t="s">
        <v>137</v>
      </c>
      <c r="F6" s="6">
        <v>1</v>
      </c>
      <c r="G6" s="6">
        <v>2</v>
      </c>
      <c r="H6" s="6">
        <v>3</v>
      </c>
      <c r="I6" s="6">
        <v>4</v>
      </c>
      <c r="J6" s="6">
        <v>5</v>
      </c>
      <c r="K6" s="6">
        <v>6</v>
      </c>
    </row>
    <row r="7" ht="15.6" customHeight="1" spans="1:11">
      <c r="A7" s="7" t="s">
        <v>146</v>
      </c>
      <c r="B7" s="7" t="s">
        <v>147</v>
      </c>
      <c r="C7" s="7" t="s">
        <v>148</v>
      </c>
      <c r="D7" s="54" t="s">
        <v>149</v>
      </c>
      <c r="E7" s="54" t="s">
        <v>149</v>
      </c>
      <c r="F7" s="7">
        <f t="shared" ref="F7:F14" si="0">G7+H7+I7+J7+K7</f>
        <v>44074039</v>
      </c>
      <c r="G7" s="7">
        <v>15127039</v>
      </c>
      <c r="H7" s="38">
        <v>28947000</v>
      </c>
      <c r="I7" s="7"/>
      <c r="J7" s="7"/>
      <c r="K7" s="7"/>
    </row>
    <row r="8" ht="15.6" customHeight="1" spans="1:11">
      <c r="A8" s="7" t="s">
        <v>146</v>
      </c>
      <c r="B8" s="7" t="s">
        <v>150</v>
      </c>
      <c r="C8" s="7" t="s">
        <v>151</v>
      </c>
      <c r="D8" s="54" t="s">
        <v>152</v>
      </c>
      <c r="E8" s="54" t="s">
        <v>152</v>
      </c>
      <c r="F8" s="7">
        <f t="shared" si="0"/>
        <v>2880000</v>
      </c>
      <c r="G8" s="7"/>
      <c r="H8" s="38">
        <v>2880000</v>
      </c>
      <c r="I8" s="7"/>
      <c r="J8" s="7"/>
      <c r="K8" s="7"/>
    </row>
    <row r="9" ht="15.6" customHeight="1" spans="1:11">
      <c r="A9" s="7" t="s">
        <v>146</v>
      </c>
      <c r="B9" s="7" t="s">
        <v>153</v>
      </c>
      <c r="C9" s="7" t="s">
        <v>154</v>
      </c>
      <c r="D9" s="54" t="s">
        <v>155</v>
      </c>
      <c r="E9" s="54" t="s">
        <v>156</v>
      </c>
      <c r="F9" s="7">
        <f t="shared" si="0"/>
        <v>2670000</v>
      </c>
      <c r="G9" s="7"/>
      <c r="H9" s="38">
        <v>2670000</v>
      </c>
      <c r="I9" s="7"/>
      <c r="J9" s="7"/>
      <c r="K9" s="7"/>
    </row>
    <row r="10" s="67" customFormat="1" ht="15.6" customHeight="1" spans="1:11">
      <c r="A10" s="68" t="s">
        <v>146</v>
      </c>
      <c r="B10" s="68" t="s">
        <v>157</v>
      </c>
      <c r="C10" s="68" t="s">
        <v>157</v>
      </c>
      <c r="D10" s="69" t="s">
        <v>158</v>
      </c>
      <c r="E10" s="69" t="s">
        <v>159</v>
      </c>
      <c r="F10" s="68">
        <f t="shared" si="0"/>
        <v>1000000</v>
      </c>
      <c r="G10" s="68"/>
      <c r="H10" s="38">
        <v>1000000</v>
      </c>
      <c r="I10" s="68"/>
      <c r="J10" s="68"/>
      <c r="K10" s="68"/>
    </row>
    <row r="11" ht="15.6" customHeight="1" spans="1:11">
      <c r="A11" s="7" t="s">
        <v>160</v>
      </c>
      <c r="B11" s="7" t="s">
        <v>161</v>
      </c>
      <c r="C11" s="7" t="s">
        <v>162</v>
      </c>
      <c r="D11" s="54" t="s">
        <v>163</v>
      </c>
      <c r="E11" s="54" t="s">
        <v>164</v>
      </c>
      <c r="F11" s="7">
        <f t="shared" si="0"/>
        <v>1300000</v>
      </c>
      <c r="G11" s="7"/>
      <c r="H11" s="38">
        <v>1300000</v>
      </c>
      <c r="I11" s="7"/>
      <c r="J11" s="7"/>
      <c r="K11" s="7"/>
    </row>
    <row r="12" ht="15.6" customHeight="1" spans="1:11">
      <c r="A12" s="41">
        <v>206</v>
      </c>
      <c r="B12" s="41" t="s">
        <v>162</v>
      </c>
      <c r="C12" s="63">
        <v>99</v>
      </c>
      <c r="D12" s="54" t="s">
        <v>165</v>
      </c>
      <c r="E12" s="54" t="s">
        <v>166</v>
      </c>
      <c r="F12" s="7">
        <f t="shared" si="0"/>
        <v>55500000</v>
      </c>
      <c r="G12" s="7"/>
      <c r="H12" s="38">
        <v>55500000</v>
      </c>
      <c r="I12" s="7"/>
      <c r="J12" s="7"/>
      <c r="K12" s="7"/>
    </row>
    <row r="13" ht="15.6" customHeight="1" spans="1:11">
      <c r="A13" s="7" t="s">
        <v>167</v>
      </c>
      <c r="B13" s="7" t="s">
        <v>154</v>
      </c>
      <c r="C13" s="7" t="s">
        <v>154</v>
      </c>
      <c r="D13" s="54" t="s">
        <v>168</v>
      </c>
      <c r="E13" s="54" t="s">
        <v>169</v>
      </c>
      <c r="F13" s="7">
        <f t="shared" si="0"/>
        <v>1023807</v>
      </c>
      <c r="G13" s="7">
        <v>1023807</v>
      </c>
      <c r="H13" s="38"/>
      <c r="I13" s="7"/>
      <c r="J13" s="7"/>
      <c r="K13" s="7"/>
    </row>
    <row r="14" ht="15.6" customHeight="1" spans="1:11">
      <c r="A14" s="7" t="s">
        <v>167</v>
      </c>
      <c r="B14" s="7" t="s">
        <v>154</v>
      </c>
      <c r="C14" s="7" t="s">
        <v>170</v>
      </c>
      <c r="D14" s="54" t="s">
        <v>171</v>
      </c>
      <c r="E14" s="54" t="s">
        <v>172</v>
      </c>
      <c r="F14" s="7">
        <f t="shared" si="0"/>
        <v>511904</v>
      </c>
      <c r="G14" s="7">
        <v>511904</v>
      </c>
      <c r="H14" s="38"/>
      <c r="I14" s="7"/>
      <c r="J14" s="7"/>
      <c r="K14" s="7"/>
    </row>
    <row r="15" ht="15.6" customHeight="1" spans="1:11">
      <c r="A15" s="7" t="s">
        <v>173</v>
      </c>
      <c r="B15" s="7" t="s">
        <v>174</v>
      </c>
      <c r="C15" s="7" t="s">
        <v>161</v>
      </c>
      <c r="D15" s="54" t="s">
        <v>175</v>
      </c>
      <c r="E15" s="54" t="s">
        <v>176</v>
      </c>
      <c r="F15" s="7">
        <f t="shared" ref="F15:F29" si="1">G15+H15+I15+J15+K15</f>
        <v>1068530</v>
      </c>
      <c r="G15" s="7">
        <v>1068530</v>
      </c>
      <c r="H15" s="38"/>
      <c r="I15" s="7"/>
      <c r="J15" s="7"/>
      <c r="K15" s="7"/>
    </row>
    <row r="16" ht="15.6" customHeight="1" spans="1:11">
      <c r="A16" s="7" t="s">
        <v>177</v>
      </c>
      <c r="B16" s="7" t="s">
        <v>148</v>
      </c>
      <c r="C16" s="7" t="s">
        <v>162</v>
      </c>
      <c r="D16" s="54" t="s">
        <v>178</v>
      </c>
      <c r="E16" s="54" t="s">
        <v>179</v>
      </c>
      <c r="F16" s="7">
        <f t="shared" si="1"/>
        <v>3302000</v>
      </c>
      <c r="G16" s="7"/>
      <c r="H16" s="38">
        <v>3302000</v>
      </c>
      <c r="I16" s="7"/>
      <c r="J16" s="7"/>
      <c r="K16" s="7"/>
    </row>
    <row r="17" ht="15.6" customHeight="1" spans="1:11">
      <c r="A17" s="7" t="s">
        <v>177</v>
      </c>
      <c r="B17" s="7" t="s">
        <v>147</v>
      </c>
      <c r="C17" s="7" t="s">
        <v>157</v>
      </c>
      <c r="D17" s="54" t="s">
        <v>180</v>
      </c>
      <c r="E17" s="54" t="s">
        <v>181</v>
      </c>
      <c r="F17" s="7">
        <f t="shared" ref="F17" si="2">G17+H17+I17+J17+K17</f>
        <v>8857855</v>
      </c>
      <c r="G17" s="7"/>
      <c r="H17" s="38">
        <v>8857855</v>
      </c>
      <c r="I17" s="7"/>
      <c r="J17" s="7"/>
      <c r="K17" s="7"/>
    </row>
    <row r="18" ht="15.6" customHeight="1" spans="1:11">
      <c r="A18" s="7" t="s">
        <v>182</v>
      </c>
      <c r="B18" s="7" t="s">
        <v>148</v>
      </c>
      <c r="C18" s="7" t="s">
        <v>162</v>
      </c>
      <c r="D18" s="54" t="s">
        <v>183</v>
      </c>
      <c r="E18" s="54" t="s">
        <v>184</v>
      </c>
      <c r="F18" s="7">
        <f t="shared" si="1"/>
        <v>200000</v>
      </c>
      <c r="G18" s="7"/>
      <c r="H18" s="38">
        <v>200000</v>
      </c>
      <c r="I18" s="7"/>
      <c r="J18" s="7"/>
      <c r="K18" s="7"/>
    </row>
    <row r="19" ht="15.6" customHeight="1" spans="1:11">
      <c r="A19" s="7" t="s">
        <v>182</v>
      </c>
      <c r="B19" s="7" t="s">
        <v>161</v>
      </c>
      <c r="C19" s="7" t="s">
        <v>148</v>
      </c>
      <c r="D19" s="54" t="s">
        <v>185</v>
      </c>
      <c r="E19" s="54" t="s">
        <v>186</v>
      </c>
      <c r="F19" s="7">
        <f t="shared" si="1"/>
        <v>2000000</v>
      </c>
      <c r="G19" s="7"/>
      <c r="H19" s="38">
        <v>2000000</v>
      </c>
      <c r="I19" s="7"/>
      <c r="J19" s="7"/>
      <c r="K19" s="7"/>
    </row>
    <row r="20" ht="15.6" customHeight="1" spans="1:11">
      <c r="A20" s="7" t="s">
        <v>182</v>
      </c>
      <c r="B20" s="7" t="s">
        <v>147</v>
      </c>
      <c r="C20" s="7" t="s">
        <v>157</v>
      </c>
      <c r="D20" s="54" t="s">
        <v>187</v>
      </c>
      <c r="E20" s="54" t="s">
        <v>188</v>
      </c>
      <c r="F20" s="7">
        <f t="shared" si="1"/>
        <v>43166393</v>
      </c>
      <c r="G20" s="7"/>
      <c r="H20" s="38">
        <v>43166393</v>
      </c>
      <c r="I20" s="7"/>
      <c r="J20" s="7"/>
      <c r="K20" s="7"/>
    </row>
    <row r="21" ht="15.6" customHeight="1" spans="1:11">
      <c r="A21" s="7" t="s">
        <v>182</v>
      </c>
      <c r="B21" s="7" t="s">
        <v>154</v>
      </c>
      <c r="C21" s="7" t="s">
        <v>148</v>
      </c>
      <c r="D21" s="54" t="s">
        <v>189</v>
      </c>
      <c r="E21" s="54" t="s">
        <v>190</v>
      </c>
      <c r="F21" s="7">
        <f t="shared" si="1"/>
        <v>3500000</v>
      </c>
      <c r="G21" s="7"/>
      <c r="H21" s="38">
        <v>3500000</v>
      </c>
      <c r="I21" s="7"/>
      <c r="J21" s="7"/>
      <c r="K21" s="7"/>
    </row>
    <row r="22" ht="15.6" customHeight="1" spans="1:11">
      <c r="A22" s="7" t="s">
        <v>191</v>
      </c>
      <c r="B22" s="7" t="s">
        <v>148</v>
      </c>
      <c r="C22" s="7" t="s">
        <v>162</v>
      </c>
      <c r="D22" s="54" t="s">
        <v>192</v>
      </c>
      <c r="E22" s="54" t="s">
        <v>193</v>
      </c>
      <c r="F22" s="7">
        <f t="shared" si="1"/>
        <v>1810117</v>
      </c>
      <c r="G22" s="7">
        <v>1810117</v>
      </c>
      <c r="H22" s="38"/>
      <c r="I22" s="7"/>
      <c r="J22" s="7"/>
      <c r="K22" s="7"/>
    </row>
    <row r="23" ht="15.6" customHeight="1" spans="1:11">
      <c r="A23" s="7" t="s">
        <v>191</v>
      </c>
      <c r="B23" s="7" t="s">
        <v>148</v>
      </c>
      <c r="C23" s="7" t="s">
        <v>157</v>
      </c>
      <c r="D23" s="54" t="s">
        <v>194</v>
      </c>
      <c r="E23" s="54" t="s">
        <v>194</v>
      </c>
      <c r="F23" s="7">
        <f t="shared" si="1"/>
        <v>1165500</v>
      </c>
      <c r="G23" s="7"/>
      <c r="H23" s="38">
        <v>1165500</v>
      </c>
      <c r="I23" s="7"/>
      <c r="J23" s="7"/>
      <c r="K23" s="7"/>
    </row>
    <row r="24" ht="15.6" customHeight="1" spans="1:11">
      <c r="A24" s="41" t="s">
        <v>195</v>
      </c>
      <c r="B24" s="41" t="s">
        <v>148</v>
      </c>
      <c r="C24" s="41" t="s">
        <v>157</v>
      </c>
      <c r="D24" s="54" t="s">
        <v>196</v>
      </c>
      <c r="E24" s="54" t="s">
        <v>197</v>
      </c>
      <c r="F24" s="7">
        <f t="shared" si="1"/>
        <v>1700000</v>
      </c>
      <c r="G24" s="7"/>
      <c r="H24" s="38">
        <v>1700000</v>
      </c>
      <c r="I24" s="7"/>
      <c r="J24" s="7"/>
      <c r="K24" s="7"/>
    </row>
    <row r="25" ht="15.6" customHeight="1" spans="1:11">
      <c r="A25" s="7" t="s">
        <v>198</v>
      </c>
      <c r="B25" s="7" t="s">
        <v>151</v>
      </c>
      <c r="C25" s="7" t="s">
        <v>157</v>
      </c>
      <c r="D25" s="54" t="s">
        <v>199</v>
      </c>
      <c r="E25" s="54" t="s">
        <v>200</v>
      </c>
      <c r="F25" s="7">
        <f t="shared" si="1"/>
        <v>25000000</v>
      </c>
      <c r="G25" s="7"/>
      <c r="H25" s="38">
        <v>25000000</v>
      </c>
      <c r="I25" s="7"/>
      <c r="J25" s="7"/>
      <c r="K25" s="7"/>
    </row>
    <row r="26" ht="15.6" customHeight="1" spans="1:11">
      <c r="A26" s="7" t="s">
        <v>201</v>
      </c>
      <c r="B26" s="7" t="s">
        <v>161</v>
      </c>
      <c r="C26" s="7" t="s">
        <v>148</v>
      </c>
      <c r="D26" s="54" t="s">
        <v>202</v>
      </c>
      <c r="E26" s="54" t="s">
        <v>202</v>
      </c>
      <c r="F26" s="7">
        <f t="shared" si="1"/>
        <v>1595855</v>
      </c>
      <c r="G26" s="7">
        <v>1595855</v>
      </c>
      <c r="H26" s="38"/>
      <c r="I26" s="7"/>
      <c r="J26" s="7"/>
      <c r="K26" s="7"/>
    </row>
    <row r="27" ht="15.6" customHeight="1" spans="1:11">
      <c r="A27" s="41">
        <v>2240106</v>
      </c>
      <c r="B27" s="41" t="s">
        <v>148</v>
      </c>
      <c r="C27" s="41" t="s">
        <v>170</v>
      </c>
      <c r="D27" s="54" t="s">
        <v>203</v>
      </c>
      <c r="E27" s="54" t="s">
        <v>204</v>
      </c>
      <c r="F27" s="7">
        <f t="shared" si="1"/>
        <v>1324000</v>
      </c>
      <c r="G27" s="7"/>
      <c r="H27" s="38">
        <v>1324000</v>
      </c>
      <c r="I27" s="7"/>
      <c r="J27" s="7"/>
      <c r="K27" s="7"/>
    </row>
    <row r="28" ht="17.45" customHeight="1" spans="1:11">
      <c r="A28" s="7"/>
      <c r="B28" s="7"/>
      <c r="C28" s="7"/>
      <c r="D28" s="55"/>
      <c r="E28" s="55" t="s">
        <v>205</v>
      </c>
      <c r="F28" s="7">
        <f>SUM(F7:F27)</f>
        <v>203650000</v>
      </c>
      <c r="G28" s="7">
        <f>SUM(G7:G27)</f>
        <v>21137252</v>
      </c>
      <c r="H28" s="7">
        <f>SUM(H7:H27)</f>
        <v>182512748</v>
      </c>
      <c r="I28" s="7"/>
      <c r="J28" s="7"/>
      <c r="K28" s="7"/>
    </row>
  </sheetData>
  <mergeCells count="12">
    <mergeCell ref="A2:K2"/>
    <mergeCell ref="A3:D3"/>
    <mergeCell ref="J3:K3"/>
    <mergeCell ref="A4:C4"/>
    <mergeCell ref="D4:D5"/>
    <mergeCell ref="E4:E5"/>
    <mergeCell ref="F4:F5"/>
    <mergeCell ref="G4:G5"/>
    <mergeCell ref="H4:H5"/>
    <mergeCell ref="I4:I5"/>
    <mergeCell ref="J4:J5"/>
    <mergeCell ref="K4:K5"/>
  </mergeCells>
  <printOptions horizontalCentered="1"/>
  <pageMargins left="0.747916666666667" right="0.747916666666667" top="0.889583333333333" bottom="0.769444444444444" header="0.511805555555556" footer="0.511805555555556"/>
  <pageSetup paperSize="9" scale="95" orientation="landscape"/>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showGridLines="0" showZeros="0" workbookViewId="0">
      <selection activeCell="I6" sqref="I6"/>
    </sheetView>
  </sheetViews>
  <sheetFormatPr defaultColWidth="9.16666666666667" defaultRowHeight="12.75" customHeight="1" outlineLevelCol="5"/>
  <cols>
    <col min="1" max="1" width="57.5" customWidth="1"/>
    <col min="2" max="2" width="23.6666666666667" customWidth="1"/>
    <col min="3" max="3" width="46.5" customWidth="1"/>
    <col min="4" max="4" width="23" customWidth="1"/>
    <col min="5" max="6" width="22.3333333333333" customWidth="1"/>
  </cols>
  <sheetData>
    <row r="1" ht="21" customHeight="1" spans="1:6">
      <c r="A1" s="3" t="s">
        <v>206</v>
      </c>
      <c r="B1" s="3"/>
      <c r="C1" s="3"/>
      <c r="D1" s="3"/>
      <c r="E1" s="3"/>
      <c r="F1" s="3"/>
    </row>
    <row r="2" ht="21" customHeight="1" spans="1:6">
      <c r="A2" s="4" t="s">
        <v>207</v>
      </c>
      <c r="B2" s="4"/>
      <c r="C2" s="4"/>
      <c r="D2" s="4"/>
      <c r="E2" s="4"/>
      <c r="F2" s="4"/>
    </row>
    <row r="3" ht="21" customHeight="1" spans="1:6">
      <c r="A3" s="14" t="s">
        <v>123</v>
      </c>
      <c r="B3" s="14"/>
      <c r="C3" s="14"/>
      <c r="D3" s="3"/>
      <c r="E3" s="3"/>
      <c r="F3" s="3" t="s">
        <v>208</v>
      </c>
    </row>
    <row r="4" s="9" customFormat="1" ht="15.6" customHeight="1" spans="1:6">
      <c r="A4" s="65" t="s">
        <v>209</v>
      </c>
      <c r="B4" s="65" t="s">
        <v>210</v>
      </c>
      <c r="C4" s="65" t="s">
        <v>211</v>
      </c>
      <c r="D4" s="65" t="s">
        <v>205</v>
      </c>
      <c r="E4" s="65" t="s">
        <v>212</v>
      </c>
      <c r="F4" s="65" t="s">
        <v>213</v>
      </c>
    </row>
    <row r="5" s="9" customFormat="1" ht="15.6" customHeight="1" spans="1:6">
      <c r="A5" s="66"/>
      <c r="B5" s="66"/>
      <c r="C5" s="66"/>
      <c r="D5" s="66"/>
      <c r="E5" s="66"/>
      <c r="F5" s="66"/>
    </row>
    <row r="6" ht="21" customHeight="1" spans="1:6">
      <c r="A6" s="7" t="s">
        <v>214</v>
      </c>
      <c r="B6" s="7">
        <f>B7+B8</f>
        <v>203650000</v>
      </c>
      <c r="C6" s="7" t="s">
        <v>62</v>
      </c>
      <c r="D6" s="7">
        <f>E6+F6</f>
        <v>50624039</v>
      </c>
      <c r="E6" s="7">
        <v>50624039</v>
      </c>
      <c r="F6" s="7">
        <v>0</v>
      </c>
    </row>
    <row r="7" ht="21" customHeight="1" spans="1:6">
      <c r="A7" s="7" t="s">
        <v>215</v>
      </c>
      <c r="B7" s="7">
        <v>203650000</v>
      </c>
      <c r="C7" s="7" t="s">
        <v>65</v>
      </c>
      <c r="D7" s="7">
        <f t="shared" ref="D7:D33" si="0">E7+F7</f>
        <v>0</v>
      </c>
      <c r="E7" s="7">
        <v>0</v>
      </c>
      <c r="F7" s="7">
        <v>0</v>
      </c>
    </row>
    <row r="8" ht="21" customHeight="1" spans="1:6">
      <c r="A8" s="7" t="s">
        <v>216</v>
      </c>
      <c r="B8" s="7"/>
      <c r="C8" s="7" t="s">
        <v>68</v>
      </c>
      <c r="D8" s="7">
        <f t="shared" si="0"/>
        <v>0</v>
      </c>
      <c r="E8" s="7"/>
      <c r="F8" s="7">
        <v>0</v>
      </c>
    </row>
    <row r="9" ht="21" customHeight="1" spans="1:6">
      <c r="A9" s="7"/>
      <c r="B9" s="7"/>
      <c r="C9" s="7" t="s">
        <v>71</v>
      </c>
      <c r="D9" s="7">
        <f t="shared" si="0"/>
        <v>1300000</v>
      </c>
      <c r="E9" s="7">
        <v>1300000</v>
      </c>
      <c r="F9" s="7">
        <v>0</v>
      </c>
    </row>
    <row r="10" ht="21" customHeight="1" spans="1:6">
      <c r="A10" s="7" t="s">
        <v>217</v>
      </c>
      <c r="B10" s="7"/>
      <c r="C10" s="7" t="s">
        <v>74</v>
      </c>
      <c r="D10" s="7">
        <f t="shared" si="0"/>
        <v>0</v>
      </c>
      <c r="E10" s="7"/>
      <c r="F10" s="7">
        <v>0</v>
      </c>
    </row>
    <row r="11" ht="21" customHeight="1" spans="1:6">
      <c r="A11" s="7" t="s">
        <v>215</v>
      </c>
      <c r="B11" s="7"/>
      <c r="C11" s="7" t="s">
        <v>77</v>
      </c>
      <c r="D11" s="7">
        <f t="shared" si="0"/>
        <v>55500000</v>
      </c>
      <c r="E11" s="7">
        <v>55500000</v>
      </c>
      <c r="F11" s="7">
        <v>0</v>
      </c>
    </row>
    <row r="12" ht="21" customHeight="1" spans="1:6">
      <c r="A12" s="7" t="s">
        <v>216</v>
      </c>
      <c r="B12" s="7"/>
      <c r="C12" s="7" t="s">
        <v>80</v>
      </c>
      <c r="D12" s="7">
        <f t="shared" si="0"/>
        <v>0</v>
      </c>
      <c r="E12" s="7"/>
      <c r="F12" s="7">
        <v>0</v>
      </c>
    </row>
    <row r="13" ht="21" customHeight="1" spans="1:6">
      <c r="A13" s="7"/>
      <c r="B13" s="7"/>
      <c r="C13" s="7" t="s">
        <v>83</v>
      </c>
      <c r="D13" s="7">
        <f t="shared" si="0"/>
        <v>1535711</v>
      </c>
      <c r="E13" s="7">
        <v>1535711</v>
      </c>
      <c r="F13" s="7">
        <v>0</v>
      </c>
    </row>
    <row r="14" ht="21" customHeight="1" spans="1:6">
      <c r="A14" s="7"/>
      <c r="B14" s="7"/>
      <c r="C14" s="7" t="s">
        <v>86</v>
      </c>
      <c r="D14" s="7">
        <f t="shared" si="0"/>
        <v>1068530</v>
      </c>
      <c r="E14" s="7">
        <v>1068530</v>
      </c>
      <c r="F14" s="7">
        <v>0</v>
      </c>
    </row>
    <row r="15" ht="21" customHeight="1" spans="1:6">
      <c r="A15" s="7"/>
      <c r="B15" s="7"/>
      <c r="C15" s="7" t="s">
        <v>88</v>
      </c>
      <c r="D15" s="7">
        <f t="shared" si="0"/>
        <v>12159855</v>
      </c>
      <c r="E15" s="7">
        <v>12159855</v>
      </c>
      <c r="F15" s="7">
        <v>0</v>
      </c>
    </row>
    <row r="16" ht="21" customHeight="1" spans="1:6">
      <c r="A16" s="7"/>
      <c r="B16" s="7"/>
      <c r="C16" s="7" t="s">
        <v>90</v>
      </c>
      <c r="D16" s="7">
        <f t="shared" si="0"/>
        <v>48866393</v>
      </c>
      <c r="E16" s="7">
        <v>48866393</v>
      </c>
      <c r="F16" s="7">
        <v>0</v>
      </c>
    </row>
    <row r="17" ht="21" customHeight="1" spans="1:6">
      <c r="A17" s="7"/>
      <c r="B17" s="7"/>
      <c r="C17" s="7" t="s">
        <v>92</v>
      </c>
      <c r="D17" s="7">
        <f t="shared" si="0"/>
        <v>2975617</v>
      </c>
      <c r="E17" s="7">
        <v>2975617</v>
      </c>
      <c r="F17" s="7">
        <v>0</v>
      </c>
    </row>
    <row r="18" ht="21" customHeight="1" spans="1:6">
      <c r="A18" s="7"/>
      <c r="B18" s="7"/>
      <c r="C18" s="7" t="s">
        <v>94</v>
      </c>
      <c r="D18" s="7">
        <f t="shared" si="0"/>
        <v>1700000</v>
      </c>
      <c r="E18" s="7">
        <v>1700000</v>
      </c>
      <c r="F18" s="7">
        <v>0</v>
      </c>
    </row>
    <row r="19" ht="21" customHeight="1" spans="1:6">
      <c r="A19" s="7"/>
      <c r="B19" s="7"/>
      <c r="C19" s="7" t="s">
        <v>96</v>
      </c>
      <c r="D19" s="7">
        <f t="shared" si="0"/>
        <v>25000000</v>
      </c>
      <c r="E19" s="7">
        <v>25000000</v>
      </c>
      <c r="F19" s="7">
        <v>0</v>
      </c>
    </row>
    <row r="20" ht="21" customHeight="1" spans="1:6">
      <c r="A20" s="7"/>
      <c r="B20" s="7"/>
      <c r="C20" s="7" t="s">
        <v>98</v>
      </c>
      <c r="D20" s="7">
        <f t="shared" si="0"/>
        <v>0</v>
      </c>
      <c r="E20" s="7"/>
      <c r="F20" s="7">
        <v>0</v>
      </c>
    </row>
    <row r="21" ht="21" customHeight="1" spans="1:6">
      <c r="A21" s="7"/>
      <c r="B21" s="7"/>
      <c r="C21" s="7" t="s">
        <v>100</v>
      </c>
      <c r="D21" s="7">
        <f t="shared" si="0"/>
        <v>0</v>
      </c>
      <c r="E21" s="7"/>
      <c r="F21" s="7">
        <v>0</v>
      </c>
    </row>
    <row r="22" ht="21" customHeight="1" spans="1:6">
      <c r="A22" s="7"/>
      <c r="B22" s="7"/>
      <c r="C22" s="7" t="s">
        <v>102</v>
      </c>
      <c r="D22" s="7">
        <f t="shared" si="0"/>
        <v>0</v>
      </c>
      <c r="E22" s="7"/>
      <c r="F22" s="7">
        <v>0</v>
      </c>
    </row>
    <row r="23" ht="21" customHeight="1" spans="1:6">
      <c r="A23" s="7"/>
      <c r="B23" s="7"/>
      <c r="C23" s="7" t="s">
        <v>218</v>
      </c>
      <c r="D23" s="7">
        <f t="shared" si="0"/>
        <v>0</v>
      </c>
      <c r="E23" s="7"/>
      <c r="F23" s="7">
        <v>0</v>
      </c>
    </row>
    <row r="24" ht="21" customHeight="1" spans="1:6">
      <c r="A24" s="7"/>
      <c r="B24" s="7"/>
      <c r="C24" s="7" t="s">
        <v>106</v>
      </c>
      <c r="D24" s="7">
        <f t="shared" si="0"/>
        <v>1595855</v>
      </c>
      <c r="E24" s="7">
        <v>1595855</v>
      </c>
      <c r="F24" s="7">
        <v>0</v>
      </c>
    </row>
    <row r="25" ht="21" customHeight="1" spans="1:6">
      <c r="A25" s="7"/>
      <c r="B25" s="7"/>
      <c r="C25" s="7" t="s">
        <v>107</v>
      </c>
      <c r="D25" s="7">
        <f t="shared" si="0"/>
        <v>0</v>
      </c>
      <c r="E25" s="7">
        <v>0</v>
      </c>
      <c r="F25" s="7">
        <v>0</v>
      </c>
    </row>
    <row r="26" ht="21" customHeight="1" spans="1:6">
      <c r="A26" s="7"/>
      <c r="B26" s="7"/>
      <c r="C26" s="7" t="s">
        <v>108</v>
      </c>
      <c r="D26" s="7">
        <f t="shared" si="0"/>
        <v>1324000</v>
      </c>
      <c r="E26" s="7">
        <v>1324000</v>
      </c>
      <c r="F26" s="7"/>
    </row>
    <row r="27" ht="21" customHeight="1" spans="1:6">
      <c r="A27" s="7"/>
      <c r="B27" s="7"/>
      <c r="C27" s="7" t="s">
        <v>109</v>
      </c>
      <c r="D27" s="7">
        <f t="shared" si="0"/>
        <v>0</v>
      </c>
      <c r="E27" s="7">
        <v>0</v>
      </c>
      <c r="F27" s="7">
        <v>0</v>
      </c>
    </row>
    <row r="28" ht="21" customHeight="1" spans="1:6">
      <c r="A28" s="7"/>
      <c r="B28" s="7"/>
      <c r="C28" s="7" t="s">
        <v>110</v>
      </c>
      <c r="D28" s="7">
        <f t="shared" si="0"/>
        <v>0</v>
      </c>
      <c r="E28" s="7">
        <v>0</v>
      </c>
      <c r="F28" s="7">
        <v>0</v>
      </c>
    </row>
    <row r="29" ht="21" customHeight="1" spans="1:6">
      <c r="A29" s="7"/>
      <c r="B29" s="7"/>
      <c r="C29" s="7" t="s">
        <v>111</v>
      </c>
      <c r="D29" s="7">
        <f t="shared" si="0"/>
        <v>0</v>
      </c>
      <c r="E29" s="7"/>
      <c r="F29" s="7"/>
    </row>
    <row r="30" ht="21" customHeight="1" spans="1:6">
      <c r="A30" s="7"/>
      <c r="B30" s="7"/>
      <c r="C30" s="7" t="s">
        <v>112</v>
      </c>
      <c r="D30" s="7">
        <f t="shared" si="0"/>
        <v>0</v>
      </c>
      <c r="E30" s="7"/>
      <c r="F30" s="7"/>
    </row>
    <row r="31" ht="21" customHeight="1" spans="1:6">
      <c r="A31" s="7"/>
      <c r="B31" s="7"/>
      <c r="C31" s="7" t="s">
        <v>113</v>
      </c>
      <c r="D31" s="7">
        <f t="shared" si="0"/>
        <v>0</v>
      </c>
      <c r="E31" s="7"/>
      <c r="F31" s="7"/>
    </row>
    <row r="32" ht="21" customHeight="1" spans="1:6">
      <c r="A32" s="7"/>
      <c r="B32" s="7"/>
      <c r="C32" s="7" t="s">
        <v>114</v>
      </c>
      <c r="D32" s="7">
        <f t="shared" si="0"/>
        <v>0</v>
      </c>
      <c r="E32" s="7"/>
      <c r="F32" s="7"/>
    </row>
    <row r="33" ht="21" customHeight="1" spans="1:6">
      <c r="A33" s="7" t="s">
        <v>219</v>
      </c>
      <c r="B33" s="7">
        <f>B15+B6</f>
        <v>203650000</v>
      </c>
      <c r="C33" s="7" t="s">
        <v>220</v>
      </c>
      <c r="D33" s="7">
        <f t="shared" si="0"/>
        <v>203650000</v>
      </c>
      <c r="E33" s="7">
        <f>SUM(E6:E32)</f>
        <v>203650000</v>
      </c>
      <c r="F33" s="7">
        <f>SUM(F6:F32)</f>
        <v>0</v>
      </c>
    </row>
    <row r="34" ht="11.25"/>
    <row r="35" ht="11.25"/>
    <row r="36" ht="11.25"/>
    <row r="37" ht="11.25"/>
    <row r="38" ht="11.25"/>
  </sheetData>
  <mergeCells count="8">
    <mergeCell ref="A2:F2"/>
    <mergeCell ref="A3:C3"/>
    <mergeCell ref="A4:A5"/>
    <mergeCell ref="B4:B5"/>
    <mergeCell ref="C4:C5"/>
    <mergeCell ref="D4:D5"/>
    <mergeCell ref="E4:E5"/>
    <mergeCell ref="F4:F5"/>
  </mergeCells>
  <printOptions horizontalCentered="1"/>
  <pageMargins left="0.200694444444444" right="0.200694444444444" top="0.790972222222222" bottom="0.590277777777778" header="0" footer="0"/>
  <pageSetup paperSize="9" scale="63"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0"/>
  <sheetViews>
    <sheetView workbookViewId="0">
      <selection activeCell="D17" sqref="D17"/>
    </sheetView>
  </sheetViews>
  <sheetFormatPr defaultColWidth="9" defaultRowHeight="11.25" outlineLevelCol="6"/>
  <cols>
    <col min="1" max="1" width="6.16666666666667" customWidth="1"/>
    <col min="2" max="2" width="5" style="57" customWidth="1"/>
    <col min="3" max="3" width="32" customWidth="1"/>
    <col min="4" max="4" width="17.3333333333333" style="58" customWidth="1"/>
    <col min="5" max="5" width="17" style="58" customWidth="1"/>
    <col min="6" max="6" width="19" style="58" customWidth="1"/>
    <col min="7" max="7" width="14.1666666666667" customWidth="1"/>
  </cols>
  <sheetData>
    <row r="1" ht="12.75" customHeight="1" spans="1:7">
      <c r="A1" s="14" t="s">
        <v>221</v>
      </c>
      <c r="B1" s="59"/>
      <c r="C1" s="3"/>
      <c r="D1" s="60"/>
      <c r="E1" s="60"/>
      <c r="F1" s="60"/>
      <c r="G1" s="3"/>
    </row>
    <row r="2" ht="24" customHeight="1" spans="1:7">
      <c r="A2" s="4" t="s">
        <v>222</v>
      </c>
      <c r="B2" s="4"/>
      <c r="C2" s="4"/>
      <c r="D2" s="4"/>
      <c r="E2" s="4"/>
      <c r="F2" s="4"/>
      <c r="G2" s="4"/>
    </row>
    <row r="3" ht="17.25" customHeight="1" spans="1:7">
      <c r="A3" s="61" t="s">
        <v>52</v>
      </c>
      <c r="B3" s="61"/>
      <c r="C3" s="61"/>
      <c r="D3" s="60"/>
      <c r="E3" s="60"/>
      <c r="F3" s="60"/>
      <c r="G3" s="3" t="s">
        <v>223</v>
      </c>
    </row>
    <row r="4" s="9" customFormat="1" ht="25.15" customHeight="1" spans="1:7">
      <c r="A4" s="6" t="s">
        <v>124</v>
      </c>
      <c r="B4" s="6"/>
      <c r="C4" s="6" t="s">
        <v>224</v>
      </c>
      <c r="D4" s="62" t="s">
        <v>205</v>
      </c>
      <c r="E4" s="62" t="s">
        <v>141</v>
      </c>
      <c r="F4" s="62" t="s">
        <v>142</v>
      </c>
      <c r="G4" s="6" t="s">
        <v>4</v>
      </c>
    </row>
    <row r="5" s="9" customFormat="1" ht="15.6" customHeight="1" spans="1:7">
      <c r="A5" s="6" t="s">
        <v>134</v>
      </c>
      <c r="B5" s="63" t="s">
        <v>135</v>
      </c>
      <c r="C5" s="6"/>
      <c r="D5" s="62"/>
      <c r="E5" s="62"/>
      <c r="F5" s="62"/>
      <c r="G5" s="6"/>
    </row>
    <row r="6" ht="18" customHeight="1" spans="1:7">
      <c r="A6" s="7">
        <v>501</v>
      </c>
      <c r="B6" s="63"/>
      <c r="C6" s="7" t="s">
        <v>225</v>
      </c>
      <c r="D6" s="64">
        <f>SUM(D7:D10)</f>
        <v>10332500</v>
      </c>
      <c r="E6" s="64">
        <f>SUM(E7:E10)</f>
        <v>10332500</v>
      </c>
      <c r="F6" s="64">
        <f>SUM(F7:F10)</f>
        <v>0</v>
      </c>
      <c r="G6" s="7"/>
    </row>
    <row r="7" ht="18" customHeight="1" spans="1:7">
      <c r="A7" s="7"/>
      <c r="B7" s="63" t="s">
        <v>148</v>
      </c>
      <c r="C7" s="7" t="s">
        <v>226</v>
      </c>
      <c r="D7" s="64">
        <f t="shared" ref="D7:D69" si="0">E7+F7</f>
        <v>4703863</v>
      </c>
      <c r="E7" s="64">
        <f>'6一般公共预算基本支出表 (部门预算支出经济分类)'!E7+'6一般公共预算基本支出表 (部门预算支出经济分类)'!E8+'6一般公共预算基本支出表 (部门预算支出经济分类)'!E9</f>
        <v>4703863</v>
      </c>
      <c r="F7" s="64">
        <f>'6一般公共预算基本支出表 (部门预算支出经济分类)'!F7+'6一般公共预算基本支出表 (部门预算支出经济分类)'!F8+'6一般公共预算基本支出表 (部门预算支出经济分类)'!F9</f>
        <v>0</v>
      </c>
      <c r="G7" s="7"/>
    </row>
    <row r="8" ht="18" customHeight="1" spans="1:7">
      <c r="A8" s="7"/>
      <c r="B8" s="63" t="s">
        <v>161</v>
      </c>
      <c r="C8" s="7" t="s">
        <v>227</v>
      </c>
      <c r="D8" s="64">
        <f t="shared" si="0"/>
        <v>2713021</v>
      </c>
      <c r="E8" s="64">
        <f>'6一般公共预算基本支出表 (部门预算支出经济分类)'!E12+'6一般公共预算基本支出表 (部门预算支出经济分类)'!E13+'6一般公共预算基本支出表 (部门预算支出经济分类)'!E14+'6一般公共预算基本支出表 (部门预算支出经济分类)'!E15+'6一般公共预算基本支出表 (部门预算支出经济分类)'!E16</f>
        <v>2713021</v>
      </c>
      <c r="F8" s="64">
        <f>'6一般公共预算基本支出表 (部门预算支出经济分类)'!F12+'6一般公共预算基本支出表 (部门预算支出经济分类)'!F13+'6一般公共预算基本支出表 (部门预算支出经济分类)'!F14+'6一般公共预算基本支出表 (部门预算支出经济分类)'!F15+'6一般公共预算基本支出表 (部门预算支出经济分类)'!F16</f>
        <v>0</v>
      </c>
      <c r="G8" s="7"/>
    </row>
    <row r="9" ht="18" customHeight="1" spans="1:7">
      <c r="A9" s="7"/>
      <c r="B9" s="63" t="s">
        <v>147</v>
      </c>
      <c r="C9" s="7" t="s">
        <v>228</v>
      </c>
      <c r="D9" s="64">
        <f t="shared" si="0"/>
        <v>1595856</v>
      </c>
      <c r="E9" s="64">
        <f>'6一般公共预算基本支出表 (部门预算支出经济分类)'!E17</f>
        <v>1595856</v>
      </c>
      <c r="F9" s="64">
        <f>'6一般公共预算基本支出表 (部门预算支出经济分类)'!F17</f>
        <v>0</v>
      </c>
      <c r="G9" s="7"/>
    </row>
    <row r="10" ht="18" customHeight="1" spans="1:7">
      <c r="A10" s="7"/>
      <c r="B10" s="63">
        <v>99</v>
      </c>
      <c r="C10" s="7" t="s">
        <v>229</v>
      </c>
      <c r="D10" s="64">
        <f t="shared" si="0"/>
        <v>1319760</v>
      </c>
      <c r="E10" s="64">
        <f>'6一般公共预算基本支出表 (部门预算支出经济分类)'!E10+'6一般公共预算基本支出表 (部门预算支出经济分类)'!E18</f>
        <v>1319760</v>
      </c>
      <c r="F10" s="64">
        <f>'6一般公共预算基本支出表 (部门预算支出经济分类)'!F10+'6一般公共预算基本支出表 (部门预算支出经济分类)'!F18</f>
        <v>0</v>
      </c>
      <c r="G10" s="7"/>
    </row>
    <row r="11" ht="18" customHeight="1" spans="1:7">
      <c r="A11" s="7">
        <v>502</v>
      </c>
      <c r="B11" s="63"/>
      <c r="C11" s="7" t="s">
        <v>230</v>
      </c>
      <c r="D11" s="64">
        <f>SUM(D12:D21)</f>
        <v>23017536</v>
      </c>
      <c r="E11" s="64">
        <f>SUM(E12:E21)</f>
        <v>2799536</v>
      </c>
      <c r="F11" s="64">
        <f>SUM(F12:F21)</f>
        <v>20218000</v>
      </c>
      <c r="G11" s="7"/>
    </row>
    <row r="12" ht="18" customHeight="1" spans="1:7">
      <c r="A12" s="7"/>
      <c r="B12" s="63" t="s">
        <v>148</v>
      </c>
      <c r="C12" s="7" t="s">
        <v>231</v>
      </c>
      <c r="D12" s="64">
        <f t="shared" si="0"/>
        <v>8085476</v>
      </c>
      <c r="E12" s="64">
        <f>'6一般公共预算基本支出表 (部门预算支出经济分类)'!E21+'6一般公共预算基本支出表 (部门预算支出经济分类)'!E22+'6一般公共预算基本支出表 (部门预算支出经济分类)'!E24+'6一般公共预算基本支出表 (部门预算支出经济分类)'!E25+'6一般公共预算基本支出表 (部门预算支出经济分类)'!E26+'6一般公共预算基本支出表 (部门预算支出经济分类)'!E27+'6一般公共预算基本支出表 (部门预算支出经济分类)'!E28+'6一般公共预算基本支出表 (部门预算支出经济分类)'!E29+'6一般公共预算基本支出表 (部门预算支出经济分类)'!E30+'6一般公共预算基本支出表 (部门预算支出经济分类)'!E33+'6一般公共预算基本支出表 (部门预算支出经济分类)'!E42+'6一般公共预算基本支出表 (部门预算支出经济分类)'!E43+'6一般公共预算基本支出表 (部门预算支出经济分类)'!E45+'6一般公共预算基本支出表 (部门预算支出经济分类)'!E46</f>
        <v>2097476</v>
      </c>
      <c r="F12" s="64">
        <f>'6一般公共预算基本支出表 (部门预算支出经济分类)'!F21+'6一般公共预算基本支出表 (部门预算支出经济分类)'!F22+'6一般公共预算基本支出表 (部门预算支出经济分类)'!F24+'6一般公共预算基本支出表 (部门预算支出经济分类)'!F25+'6一般公共预算基本支出表 (部门预算支出经济分类)'!F26+'6一般公共预算基本支出表 (部门预算支出经济分类)'!F27+'6一般公共预算基本支出表 (部门预算支出经济分类)'!F28+'6一般公共预算基本支出表 (部门预算支出经济分类)'!F29+'6一般公共预算基本支出表 (部门预算支出经济分类)'!F30+'6一般公共预算基本支出表 (部门预算支出经济分类)'!F33+'6一般公共预算基本支出表 (部门预算支出经济分类)'!F42+'6一般公共预算基本支出表 (部门预算支出经济分类)'!F43+'6一般公共预算基本支出表 (部门预算支出经济分类)'!F45+'6一般公共预算基本支出表 (部门预算支出经济分类)'!F46</f>
        <v>5988000</v>
      </c>
      <c r="G12" s="7"/>
    </row>
    <row r="13" ht="18" customHeight="1" spans="1:7">
      <c r="A13" s="7"/>
      <c r="B13" s="63" t="s">
        <v>161</v>
      </c>
      <c r="C13" s="7" t="s">
        <v>232</v>
      </c>
      <c r="D13" s="64">
        <f t="shared" si="0"/>
        <v>230000</v>
      </c>
      <c r="E13" s="64">
        <f>'6一般公共预算基本支出表 (部门预算支出经济分类)'!E34</f>
        <v>20000</v>
      </c>
      <c r="F13" s="64">
        <f>'6一般公共预算基本支出表 (部门预算支出经济分类)'!F34</f>
        <v>210000</v>
      </c>
      <c r="G13" s="38"/>
    </row>
    <row r="14" ht="18" customHeight="1" spans="1:7">
      <c r="A14" s="7"/>
      <c r="B14" s="63" t="s">
        <v>147</v>
      </c>
      <c r="C14" s="7" t="s">
        <v>233</v>
      </c>
      <c r="D14" s="64">
        <f t="shared" si="0"/>
        <v>300000</v>
      </c>
      <c r="E14" s="64">
        <f>'6一般公共预算基本支出表 (部门预算支出经济分类)'!E35</f>
        <v>100000</v>
      </c>
      <c r="F14" s="64">
        <f>'6一般公共预算基本支出表 (部门预算支出经济分类)'!F35</f>
        <v>200000</v>
      </c>
      <c r="G14" s="7"/>
    </row>
    <row r="15" ht="18" customHeight="1" spans="1:7">
      <c r="A15" s="7"/>
      <c r="B15" s="63" t="s">
        <v>162</v>
      </c>
      <c r="C15" s="7" t="s">
        <v>234</v>
      </c>
      <c r="D15" s="64">
        <f t="shared" si="0"/>
        <v>0</v>
      </c>
      <c r="E15" s="64">
        <f>'6一般公共预算基本支出表 (部门预算支出经济分类)'!E37+'6一般公共预算基本支出表 (部门预算支出经济分类)'!E38+'6一般公共预算基本支出表 (部门预算支出经济分类)'!E39</f>
        <v>0</v>
      </c>
      <c r="F15" s="64">
        <f>'6一般公共预算基本支出表 (部门预算支出经济分类)'!F37+'6一般公共预算基本支出表 (部门预算支出经济分类)'!F38+'6一般公共预算基本支出表 (部门预算支出经济分类)'!F39</f>
        <v>0</v>
      </c>
      <c r="G15" s="7"/>
    </row>
    <row r="16" ht="18" customHeight="1" spans="1:7">
      <c r="A16" s="7"/>
      <c r="B16" s="63" t="s">
        <v>154</v>
      </c>
      <c r="C16" s="7" t="s">
        <v>235</v>
      </c>
      <c r="D16" s="64">
        <f t="shared" si="0"/>
        <v>10620000</v>
      </c>
      <c r="E16" s="64">
        <f>'6一般公共预算基本支出表 (部门预算支出经济分类)'!E23+'6一般公共预算基本支出表 (部门预算支出经济分类)'!E40+'6一般公共预算基本支出表 (部门预算支出经济分类)'!E41</f>
        <v>220000</v>
      </c>
      <c r="F16" s="64">
        <f>'6一般公共预算基本支出表 (部门预算支出经济分类)'!F23+'6一般公共预算基本支出表 (部门预算支出经济分类)'!F40+'6一般公共预算基本支出表 (部门预算支出经济分类)'!F41</f>
        <v>10400000</v>
      </c>
      <c r="G16" s="7"/>
    </row>
    <row r="17" ht="18" customHeight="1" spans="1:7">
      <c r="A17" s="7"/>
      <c r="B17" s="63" t="s">
        <v>170</v>
      </c>
      <c r="C17" s="7" t="s">
        <v>236</v>
      </c>
      <c r="D17" s="64">
        <f t="shared" si="0"/>
        <v>660000</v>
      </c>
      <c r="E17" s="64">
        <f>'6一般公共预算基本支出表 (部门预算支出经济分类)'!E36</f>
        <v>60000</v>
      </c>
      <c r="F17" s="64">
        <f>'6一般公共预算基本支出表 (部门预算支出经济分类)'!F36</f>
        <v>600000</v>
      </c>
      <c r="G17" s="7"/>
    </row>
    <row r="18" ht="18" customHeight="1" spans="1:7">
      <c r="A18" s="7"/>
      <c r="B18" s="63" t="s">
        <v>237</v>
      </c>
      <c r="C18" s="7" t="s">
        <v>238</v>
      </c>
      <c r="D18" s="64">
        <f t="shared" si="0"/>
        <v>0</v>
      </c>
      <c r="E18" s="64">
        <f>'6一般公共预算基本支出表 (部门预算支出经济分类)'!E31</f>
        <v>0</v>
      </c>
      <c r="F18" s="64">
        <f>'6一般公共预算基本支出表 (部门预算支出经济分类)'!F31</f>
        <v>0</v>
      </c>
      <c r="G18" s="7"/>
    </row>
    <row r="19" ht="18" customHeight="1" spans="1:7">
      <c r="A19" s="7">
        <v>502</v>
      </c>
      <c r="B19" s="63" t="s">
        <v>151</v>
      </c>
      <c r="C19" s="7" t="s">
        <v>239</v>
      </c>
      <c r="D19" s="64">
        <f t="shared" si="0"/>
        <v>90000</v>
      </c>
      <c r="E19" s="64">
        <f>'6一般公共预算基本支出表 (部门预算支出经济分类)'!E44</f>
        <v>90000</v>
      </c>
      <c r="F19" s="64">
        <f>'6一般公共预算基本支出表 (部门预算支出经济分类)'!F44</f>
        <v>0</v>
      </c>
      <c r="G19" s="7"/>
    </row>
    <row r="20" ht="18" customHeight="1" spans="1:7">
      <c r="A20" s="7"/>
      <c r="B20" s="63" t="s">
        <v>240</v>
      </c>
      <c r="C20" s="7" t="s">
        <v>241</v>
      </c>
      <c r="D20" s="64">
        <f t="shared" si="0"/>
        <v>0</v>
      </c>
      <c r="E20" s="64">
        <f>'6一般公共预算基本支出表 (部门预算支出经济分类)'!E32</f>
        <v>0</v>
      </c>
      <c r="F20" s="64">
        <f>'6一般公共预算基本支出表 (部门预算支出经济分类)'!F32</f>
        <v>0</v>
      </c>
      <c r="G20" s="7"/>
    </row>
    <row r="21" ht="18" customHeight="1" spans="1:7">
      <c r="A21" s="7"/>
      <c r="B21" s="63" t="s">
        <v>157</v>
      </c>
      <c r="C21" s="7" t="s">
        <v>242</v>
      </c>
      <c r="D21" s="64">
        <f t="shared" si="0"/>
        <v>3032060</v>
      </c>
      <c r="E21" s="64">
        <f>'6一般公共预算基本支出表 (部门预算支出经济分类)'!E47</f>
        <v>212060</v>
      </c>
      <c r="F21" s="64">
        <f>'6一般公共预算基本支出表 (部门预算支出经济分类)'!F47</f>
        <v>2820000</v>
      </c>
      <c r="G21" s="7"/>
    </row>
    <row r="22" ht="18" customHeight="1" spans="1:7">
      <c r="A22" s="7">
        <v>503</v>
      </c>
      <c r="B22" s="63"/>
      <c r="C22" s="7" t="s">
        <v>243</v>
      </c>
      <c r="D22" s="64">
        <f>SUM(D23:D29)</f>
        <v>79844748</v>
      </c>
      <c r="E22" s="64">
        <f>SUM(E23:E29)</f>
        <v>0</v>
      </c>
      <c r="F22" s="64">
        <f>SUM(F23:F29)</f>
        <v>79844748</v>
      </c>
      <c r="G22" s="7"/>
    </row>
    <row r="23" ht="18" customHeight="1" spans="1:7">
      <c r="A23" s="7"/>
      <c r="B23" s="63" t="s">
        <v>148</v>
      </c>
      <c r="C23" s="7" t="s">
        <v>244</v>
      </c>
      <c r="D23" s="64">
        <f t="shared" si="0"/>
        <v>0</v>
      </c>
      <c r="E23" s="64">
        <f>'6一般公共预算基本支出表 (部门预算支出经济分类)'!E79</f>
        <v>0</v>
      </c>
      <c r="F23" s="64">
        <f>'6一般公共预算基本支出表 (部门预算支出经济分类)'!F79</f>
        <v>0</v>
      </c>
      <c r="G23" s="7"/>
    </row>
    <row r="24" ht="18" customHeight="1" spans="1:7">
      <c r="A24" s="7"/>
      <c r="B24" s="63" t="s">
        <v>161</v>
      </c>
      <c r="C24" s="7" t="s">
        <v>245</v>
      </c>
      <c r="D24" s="64">
        <f t="shared" si="0"/>
        <v>35000000</v>
      </c>
      <c r="E24" s="64">
        <f>'6一般公共预算基本支出表 (部门预算支出经济分类)'!E82</f>
        <v>0</v>
      </c>
      <c r="F24" s="64">
        <f>'6一般公共预算基本支出表 (部门预算支出经济分类)'!F82</f>
        <v>35000000</v>
      </c>
      <c r="G24" s="7"/>
    </row>
    <row r="25" ht="18" customHeight="1" spans="1:7">
      <c r="A25" s="7"/>
      <c r="B25" s="63" t="s">
        <v>147</v>
      </c>
      <c r="C25" s="7" t="s">
        <v>246</v>
      </c>
      <c r="D25" s="64">
        <f t="shared" si="0"/>
        <v>0</v>
      </c>
      <c r="E25" s="64">
        <f>'6一般公共预算基本支出表 (部门预算支出经济分类)'!E90</f>
        <v>0</v>
      </c>
      <c r="F25" s="64">
        <f>'6一般公共预算基本支出表 (部门预算支出经济分类)'!F90</f>
        <v>0</v>
      </c>
      <c r="G25" s="7"/>
    </row>
    <row r="26" ht="18" customHeight="1" spans="1:7">
      <c r="A26" s="7"/>
      <c r="B26" s="63" t="s">
        <v>154</v>
      </c>
      <c r="C26" s="7" t="s">
        <v>247</v>
      </c>
      <c r="D26" s="64">
        <f t="shared" si="0"/>
        <v>43744748</v>
      </c>
      <c r="E26" s="64">
        <f>'6一般公共预算基本支出表 (部门预算支出经济分类)'!E86+'6一般公共预算基本支出表 (部门预算支出经济分类)'!E87+'6一般公共预算基本支出表 (部门预算支出经济分类)'!E88+'6一般公共预算基本支出表 (部门预算支出经济分类)'!E89</f>
        <v>0</v>
      </c>
      <c r="F26" s="64">
        <f>'6一般公共预算基本支出表 (部门预算支出经济分类)'!F86+'6一般公共预算基本支出表 (部门预算支出经济分类)'!F87+'6一般公共预算基本支出表 (部门预算支出经济分类)'!F88+'6一般公共预算基本支出表 (部门预算支出经济分类)'!F89</f>
        <v>43744748</v>
      </c>
      <c r="G26" s="7"/>
    </row>
    <row r="27" ht="18" customHeight="1" spans="1:7">
      <c r="A27" s="7"/>
      <c r="B27" s="63" t="s">
        <v>170</v>
      </c>
      <c r="C27" s="7" t="s">
        <v>248</v>
      </c>
      <c r="D27" s="64">
        <f t="shared" si="0"/>
        <v>1100000</v>
      </c>
      <c r="E27" s="64">
        <f>'6一般公共预算基本支出表 (部门预算支出经济分类)'!E80+'6一般公共预算基本支出表 (部门预算支出经济分类)'!E81+'6一般公共预算基本支出表 (部门预算支出经济分类)'!E84</f>
        <v>0</v>
      </c>
      <c r="F27" s="64">
        <f>'6一般公共预算基本支出表 (部门预算支出经济分类)'!F80+'6一般公共预算基本支出表 (部门预算支出经济分类)'!F81+'6一般公共预算基本支出表 (部门预算支出经济分类)'!F84</f>
        <v>1100000</v>
      </c>
      <c r="G27" s="7"/>
    </row>
    <row r="28" ht="18" customHeight="1" spans="1:7">
      <c r="A28" s="7"/>
      <c r="B28" s="63" t="s">
        <v>237</v>
      </c>
      <c r="C28" s="7" t="s">
        <v>249</v>
      </c>
      <c r="D28" s="64">
        <f t="shared" si="0"/>
        <v>0</v>
      </c>
      <c r="E28" s="64">
        <f>'6一般公共预算基本支出表 (部门预算支出经济分类)'!E83</f>
        <v>0</v>
      </c>
      <c r="F28" s="64">
        <f>'6一般公共预算基本支出表 (部门预算支出经济分类)'!F83</f>
        <v>0</v>
      </c>
      <c r="G28" s="7"/>
    </row>
    <row r="29" ht="18" customHeight="1" spans="1:7">
      <c r="A29" s="7"/>
      <c r="B29" s="63" t="s">
        <v>157</v>
      </c>
      <c r="C29" s="7" t="s">
        <v>250</v>
      </c>
      <c r="D29" s="64">
        <f t="shared" si="0"/>
        <v>0</v>
      </c>
      <c r="E29" s="64">
        <f>'6一般公共预算基本支出表 (部门预算支出经济分类)'!E85+'6一般公共预算基本支出表 (部门预算支出经济分类)'!E91+'6一般公共预算基本支出表 (部门预算支出经济分类)'!E92+'6一般公共预算基本支出表 (部门预算支出经济分类)'!E93+'6一般公共预算基本支出表 (部门预算支出经济分类)'!E94</f>
        <v>0</v>
      </c>
      <c r="F29" s="64">
        <f>'6一般公共预算基本支出表 (部门预算支出经济分类)'!F85+'6一般公共预算基本支出表 (部门预算支出经济分类)'!F91+'6一般公共预算基本支出表 (部门预算支出经济分类)'!F92+'6一般公共预算基本支出表 (部门预算支出经济分类)'!F93+'6一般公共预算基本支出表 (部门预算支出经济分类)'!F94</f>
        <v>0</v>
      </c>
      <c r="G29" s="7"/>
    </row>
    <row r="30" ht="18" customHeight="1" spans="1:7">
      <c r="A30" s="7">
        <v>504</v>
      </c>
      <c r="B30" s="63"/>
      <c r="C30" s="7" t="s">
        <v>251</v>
      </c>
      <c r="D30" s="64">
        <f>SUM(D31:D36)</f>
        <v>0</v>
      </c>
      <c r="E30" s="64">
        <f>SUM(E31:E36)</f>
        <v>0</v>
      </c>
      <c r="F30" s="64">
        <f>SUM(F31:F36)</f>
        <v>0</v>
      </c>
      <c r="G30" s="7"/>
    </row>
    <row r="31" ht="18" customHeight="1" spans="1:7">
      <c r="A31" s="7"/>
      <c r="B31" s="63" t="s">
        <v>148</v>
      </c>
      <c r="C31" s="7" t="s">
        <v>244</v>
      </c>
      <c r="D31" s="64">
        <f t="shared" si="0"/>
        <v>0</v>
      </c>
      <c r="E31" s="64"/>
      <c r="F31" s="64"/>
      <c r="G31" s="7"/>
    </row>
    <row r="32" ht="18" customHeight="1" spans="1:7">
      <c r="A32" s="7"/>
      <c r="B32" s="63" t="s">
        <v>161</v>
      </c>
      <c r="C32" s="7" t="s">
        <v>245</v>
      </c>
      <c r="D32" s="64">
        <f t="shared" si="0"/>
        <v>0</v>
      </c>
      <c r="E32" s="64"/>
      <c r="F32" s="64"/>
      <c r="G32" s="7"/>
    </row>
    <row r="33" ht="18" customHeight="1" spans="1:7">
      <c r="A33" s="7"/>
      <c r="B33" s="63" t="s">
        <v>147</v>
      </c>
      <c r="C33" s="7" t="s">
        <v>252</v>
      </c>
      <c r="D33" s="64">
        <f t="shared" si="0"/>
        <v>0</v>
      </c>
      <c r="E33" s="64"/>
      <c r="F33" s="64"/>
      <c r="G33" s="7"/>
    </row>
    <row r="34" ht="18" customHeight="1" spans="1:7">
      <c r="A34" s="7"/>
      <c r="B34" s="63" t="s">
        <v>162</v>
      </c>
      <c r="C34" s="7" t="s">
        <v>248</v>
      </c>
      <c r="D34" s="64">
        <f t="shared" si="0"/>
        <v>0</v>
      </c>
      <c r="E34" s="64"/>
      <c r="F34" s="64"/>
      <c r="G34" s="7"/>
    </row>
    <row r="35" ht="18" customHeight="1" spans="1:7">
      <c r="A35" s="7"/>
      <c r="B35" s="63" t="s">
        <v>154</v>
      </c>
      <c r="C35" s="7" t="s">
        <v>249</v>
      </c>
      <c r="D35" s="64">
        <f t="shared" si="0"/>
        <v>0</v>
      </c>
      <c r="E35" s="64"/>
      <c r="F35" s="64"/>
      <c r="G35" s="7"/>
    </row>
    <row r="36" ht="18" customHeight="1" spans="1:7">
      <c r="A36" s="7"/>
      <c r="B36" s="63" t="s">
        <v>157</v>
      </c>
      <c r="C36" s="7" t="s">
        <v>253</v>
      </c>
      <c r="D36" s="64">
        <f t="shared" si="0"/>
        <v>0</v>
      </c>
      <c r="E36" s="64"/>
      <c r="F36" s="64"/>
      <c r="G36" s="7"/>
    </row>
    <row r="37" ht="18" customHeight="1" spans="1:7">
      <c r="A37" s="7">
        <v>505</v>
      </c>
      <c r="B37" s="63"/>
      <c r="C37" s="7" t="s">
        <v>254</v>
      </c>
      <c r="D37" s="64">
        <f>SUM(D38:D40)</f>
        <v>9512408</v>
      </c>
      <c r="E37" s="64">
        <f>SUM(E38:E40)</f>
        <v>7862408</v>
      </c>
      <c r="F37" s="64">
        <f>SUM(F38:F40)</f>
        <v>1650000</v>
      </c>
      <c r="G37" s="7"/>
    </row>
    <row r="38" ht="18" customHeight="1" spans="1:7">
      <c r="A38" s="7"/>
      <c r="B38" s="63" t="s">
        <v>148</v>
      </c>
      <c r="C38" s="7" t="s">
        <v>255</v>
      </c>
      <c r="D38" s="64">
        <f t="shared" si="0"/>
        <v>9512408</v>
      </c>
      <c r="E38" s="64">
        <f>'6一般公共预算基本支出表 (部门预算支出经济分类)'!E11+'6一般公共预算基本支出表 (部门预算支出经济分类)'!E19</f>
        <v>7862408</v>
      </c>
      <c r="F38" s="64">
        <f>'6一般公共预算基本支出表 (部门预算支出经济分类)'!F11+'6一般公共预算基本支出表 (部门预算支出经济分类)'!F19</f>
        <v>1650000</v>
      </c>
      <c r="G38" s="7"/>
    </row>
    <row r="39" ht="18" customHeight="1" spans="1:7">
      <c r="A39" s="7"/>
      <c r="B39" s="63" t="s">
        <v>161</v>
      </c>
      <c r="C39" s="7" t="s">
        <v>256</v>
      </c>
      <c r="D39" s="64">
        <f t="shared" si="0"/>
        <v>0</v>
      </c>
      <c r="E39" s="64"/>
      <c r="F39" s="64"/>
      <c r="G39" s="7"/>
    </row>
    <row r="40" ht="18" customHeight="1" spans="1:7">
      <c r="A40" s="7"/>
      <c r="B40" s="63" t="s">
        <v>157</v>
      </c>
      <c r="C40" s="7" t="s">
        <v>257</v>
      </c>
      <c r="D40" s="64">
        <f t="shared" si="0"/>
        <v>0</v>
      </c>
      <c r="E40" s="64"/>
      <c r="F40" s="64"/>
      <c r="G40" s="7"/>
    </row>
    <row r="41" ht="18" customHeight="1" spans="1:7">
      <c r="A41" s="7">
        <v>506</v>
      </c>
      <c r="B41" s="63"/>
      <c r="C41" s="7" t="s">
        <v>258</v>
      </c>
      <c r="D41" s="64">
        <f>SUM(D42:D43)</f>
        <v>0</v>
      </c>
      <c r="E41" s="64">
        <f>SUM(E42:E43)</f>
        <v>0</v>
      </c>
      <c r="F41" s="64">
        <f>SUM(F42:F43)</f>
        <v>0</v>
      </c>
      <c r="G41" s="7"/>
    </row>
    <row r="42" ht="18" customHeight="1" spans="1:7">
      <c r="A42" s="7"/>
      <c r="B42" s="63" t="s">
        <v>148</v>
      </c>
      <c r="C42" s="7" t="s">
        <v>259</v>
      </c>
      <c r="D42" s="64">
        <f t="shared" si="0"/>
        <v>0</v>
      </c>
      <c r="E42" s="64"/>
      <c r="F42" s="64"/>
      <c r="G42" s="7"/>
    </row>
    <row r="43" ht="18" customHeight="1" spans="1:7">
      <c r="A43" s="7"/>
      <c r="B43" s="63" t="s">
        <v>161</v>
      </c>
      <c r="C43" s="7" t="s">
        <v>260</v>
      </c>
      <c r="D43" s="64">
        <f t="shared" si="0"/>
        <v>0</v>
      </c>
      <c r="E43" s="64"/>
      <c r="F43" s="64"/>
      <c r="G43" s="7"/>
    </row>
    <row r="44" ht="18" customHeight="1" spans="1:7">
      <c r="A44" s="7">
        <v>507</v>
      </c>
      <c r="B44" s="63"/>
      <c r="C44" s="7" t="s">
        <v>261</v>
      </c>
      <c r="D44" s="64">
        <f>SUM(D45:D47)</f>
        <v>80500000</v>
      </c>
      <c r="E44" s="64">
        <f>SUM(E45:E47)</f>
        <v>0</v>
      </c>
      <c r="F44" s="64">
        <f>SUM(F45:F47)</f>
        <v>80500000</v>
      </c>
      <c r="G44" s="7"/>
    </row>
    <row r="45" ht="18" customHeight="1" spans="1:7">
      <c r="A45" s="7"/>
      <c r="B45" s="63" t="s">
        <v>148</v>
      </c>
      <c r="C45" s="7" t="s">
        <v>262</v>
      </c>
      <c r="D45" s="64">
        <f t="shared" si="0"/>
        <v>0</v>
      </c>
      <c r="E45" s="64"/>
      <c r="F45" s="64"/>
      <c r="G45" s="7"/>
    </row>
    <row r="46" ht="18" customHeight="1" spans="1:7">
      <c r="A46" s="7"/>
      <c r="B46" s="63" t="s">
        <v>161</v>
      </c>
      <c r="C46" s="7" t="s">
        <v>263</v>
      </c>
      <c r="D46" s="64">
        <f t="shared" si="0"/>
        <v>0</v>
      </c>
      <c r="E46" s="64"/>
      <c r="F46" s="64"/>
      <c r="G46" s="7"/>
    </row>
    <row r="47" ht="18" customHeight="1" spans="1:7">
      <c r="A47" s="7"/>
      <c r="B47" s="63" t="s">
        <v>157</v>
      </c>
      <c r="C47" s="7" t="s">
        <v>264</v>
      </c>
      <c r="D47" s="64">
        <f t="shared" si="0"/>
        <v>80500000</v>
      </c>
      <c r="E47" s="64">
        <f>'6一般公共预算基本支出表 (部门预算支出经济分类)'!E103</f>
        <v>0</v>
      </c>
      <c r="F47" s="64">
        <f>'6一般公共预算基本支出表 (部门预算支出经济分类)'!F103</f>
        <v>80500000</v>
      </c>
      <c r="G47" s="7"/>
    </row>
    <row r="48" ht="18" customHeight="1" spans="1:7">
      <c r="A48" s="7">
        <v>508</v>
      </c>
      <c r="B48" s="63"/>
      <c r="C48" s="7" t="s">
        <v>265</v>
      </c>
      <c r="D48" s="64">
        <f>SUM(D49:D50)</f>
        <v>0</v>
      </c>
      <c r="E48" s="64">
        <f>SUM(E49:E50)</f>
        <v>0</v>
      </c>
      <c r="F48" s="64">
        <f>SUM(F49:F50)</f>
        <v>0</v>
      </c>
      <c r="G48" s="7"/>
    </row>
    <row r="49" ht="18" customHeight="1" spans="1:7">
      <c r="A49" s="7"/>
      <c r="B49" s="63" t="s">
        <v>148</v>
      </c>
      <c r="C49" s="7" t="s">
        <v>266</v>
      </c>
      <c r="D49" s="64">
        <f>E49+F49</f>
        <v>0</v>
      </c>
      <c r="E49" s="64"/>
      <c r="F49" s="64"/>
      <c r="G49" s="7"/>
    </row>
    <row r="50" ht="18" customHeight="1" spans="1:7">
      <c r="A50" s="7"/>
      <c r="B50" s="63" t="s">
        <v>161</v>
      </c>
      <c r="C50" s="7" t="s">
        <v>267</v>
      </c>
      <c r="D50" s="64">
        <f t="shared" si="0"/>
        <v>0</v>
      </c>
      <c r="E50" s="64"/>
      <c r="F50" s="64"/>
      <c r="G50" s="7"/>
    </row>
    <row r="51" ht="18" customHeight="1" spans="1:7">
      <c r="A51" s="7">
        <v>509</v>
      </c>
      <c r="B51" s="63"/>
      <c r="C51" s="7" t="s">
        <v>268</v>
      </c>
      <c r="D51" s="64">
        <f>SUM(D52:D56)</f>
        <v>442808</v>
      </c>
      <c r="E51" s="64">
        <f>SUM(E52:E56)</f>
        <v>142808</v>
      </c>
      <c r="F51" s="64">
        <f>SUM(F52:F56)</f>
        <v>300000</v>
      </c>
      <c r="G51" s="7"/>
    </row>
    <row r="52" ht="18" customHeight="1" spans="1:7">
      <c r="A52" s="7"/>
      <c r="B52" s="63" t="s">
        <v>148</v>
      </c>
      <c r="C52" s="7" t="s">
        <v>269</v>
      </c>
      <c r="D52" s="64">
        <f t="shared" si="0"/>
        <v>104800</v>
      </c>
      <c r="E52" s="64">
        <f>'6一般公共预算基本支出表 (部门预算支出经济分类)'!E52+'6一般公共预算基本支出表 (部门预算支出经济分类)'!E53+'6一般公共预算基本支出表 (部门预算支出经济分类)'!E54+'6一般公共预算基本支出表 (部门预算支出经济分类)'!E55+'6一般公共预算基本支出表 (部门预算支出经济分类)'!E57</f>
        <v>4800</v>
      </c>
      <c r="F52" s="64">
        <f>'6一般公共预算基本支出表 (部门预算支出经济分类)'!F52+'6一般公共预算基本支出表 (部门预算支出经济分类)'!F53+'6一般公共预算基本支出表 (部门预算支出经济分类)'!F54+'6一般公共预算基本支出表 (部门预算支出经济分类)'!F55+'6一般公共预算基本支出表 (部门预算支出经济分类)'!F57</f>
        <v>100000</v>
      </c>
      <c r="G52" s="7"/>
    </row>
    <row r="53" ht="18" customHeight="1" spans="1:7">
      <c r="A53" s="7"/>
      <c r="B53" s="63" t="s">
        <v>161</v>
      </c>
      <c r="C53" s="7" t="s">
        <v>270</v>
      </c>
      <c r="D53" s="64">
        <f t="shared" si="0"/>
        <v>0</v>
      </c>
      <c r="E53" s="64"/>
      <c r="F53" s="64"/>
      <c r="G53" s="7"/>
    </row>
    <row r="54" ht="18" customHeight="1" spans="1:7">
      <c r="A54" s="7"/>
      <c r="B54" s="63" t="s">
        <v>147</v>
      </c>
      <c r="C54" s="7" t="s">
        <v>271</v>
      </c>
      <c r="D54" s="64">
        <f t="shared" si="0"/>
        <v>0</v>
      </c>
      <c r="E54" s="64"/>
      <c r="F54" s="64"/>
      <c r="G54" s="7"/>
    </row>
    <row r="55" ht="18" customHeight="1" spans="1:7">
      <c r="A55" s="7"/>
      <c r="B55" s="63" t="s">
        <v>154</v>
      </c>
      <c r="C55" s="7" t="s">
        <v>272</v>
      </c>
      <c r="D55" s="64">
        <f t="shared" si="0"/>
        <v>0</v>
      </c>
      <c r="E55" s="64">
        <f>'6一般公共预算基本支出表 (部门预算支出经济分类)'!E49+'6一般公共预算基本支出表 (部门预算支出经济分类)'!E50+'6一般公共预算基本支出表 (部门预算支出经济分类)'!E51</f>
        <v>0</v>
      </c>
      <c r="F55" s="64">
        <f>'6一般公共预算基本支出表 (部门预算支出经济分类)'!F49+'6一般公共预算基本支出表 (部门预算支出经济分类)'!F50+'6一般公共预算基本支出表 (部门预算支出经济分类)'!F51</f>
        <v>0</v>
      </c>
      <c r="G55" s="7"/>
    </row>
    <row r="56" ht="18" customHeight="1" spans="1:7">
      <c r="A56" s="7"/>
      <c r="B56" s="63" t="s">
        <v>157</v>
      </c>
      <c r="C56" s="7" t="s">
        <v>273</v>
      </c>
      <c r="D56" s="64">
        <f t="shared" si="0"/>
        <v>338008</v>
      </c>
      <c r="E56" s="64">
        <f>'6一般公共预算基本支出表 (部门预算支出经济分类)'!E59</f>
        <v>138008</v>
      </c>
      <c r="F56" s="64">
        <f>'6一般公共预算基本支出表 (部门预算支出经济分类)'!F59</f>
        <v>200000</v>
      </c>
      <c r="G56" s="7"/>
    </row>
    <row r="57" ht="18" customHeight="1" spans="1:7">
      <c r="A57" s="7">
        <v>510</v>
      </c>
      <c r="B57" s="63"/>
      <c r="C57" s="7" t="s">
        <v>274</v>
      </c>
      <c r="D57" s="64">
        <f>SUM(D58:D59)</f>
        <v>0</v>
      </c>
      <c r="E57" s="64">
        <f>SUM(E58:E59)</f>
        <v>0</v>
      </c>
      <c r="F57" s="64">
        <f>SUM(F58:F59)</f>
        <v>0</v>
      </c>
      <c r="G57" s="7"/>
    </row>
    <row r="58" ht="18" customHeight="1" spans="1:7">
      <c r="A58" s="7"/>
      <c r="B58" s="63" t="s">
        <v>161</v>
      </c>
      <c r="C58" s="7" t="s">
        <v>275</v>
      </c>
      <c r="D58" s="64">
        <f t="shared" si="0"/>
        <v>0</v>
      </c>
      <c r="E58" s="64"/>
      <c r="F58" s="64"/>
      <c r="G58" s="7"/>
    </row>
    <row r="59" ht="18" customHeight="1" spans="1:7">
      <c r="A59" s="7"/>
      <c r="B59" s="63" t="s">
        <v>147</v>
      </c>
      <c r="C59" s="7" t="s">
        <v>276</v>
      </c>
      <c r="D59" s="64">
        <f t="shared" si="0"/>
        <v>0</v>
      </c>
      <c r="E59" s="64"/>
      <c r="F59" s="64"/>
      <c r="G59" s="7"/>
    </row>
    <row r="60" ht="18" customHeight="1" spans="1:7">
      <c r="A60" s="7">
        <v>511</v>
      </c>
      <c r="B60" s="63"/>
      <c r="C60" s="7" t="s">
        <v>277</v>
      </c>
      <c r="D60" s="64">
        <f>SUM(D61:D64)</f>
        <v>0</v>
      </c>
      <c r="E60" s="64">
        <f>SUM(E61:E64)</f>
        <v>0</v>
      </c>
      <c r="F60" s="64">
        <f>SUM(F61:F64)</f>
        <v>0</v>
      </c>
      <c r="G60" s="7"/>
    </row>
    <row r="61" ht="18" customHeight="1" spans="1:7">
      <c r="A61" s="7"/>
      <c r="B61" s="63" t="s">
        <v>148</v>
      </c>
      <c r="C61" s="7" t="s">
        <v>278</v>
      </c>
      <c r="D61" s="64">
        <f t="shared" si="0"/>
        <v>0</v>
      </c>
      <c r="E61" s="64"/>
      <c r="F61" s="64"/>
      <c r="G61" s="7"/>
    </row>
    <row r="62" ht="18" customHeight="1" spans="1:7">
      <c r="A62" s="7"/>
      <c r="B62" s="63" t="s">
        <v>161</v>
      </c>
      <c r="C62" s="7" t="s">
        <v>279</v>
      </c>
      <c r="D62" s="64">
        <f t="shared" si="0"/>
        <v>0</v>
      </c>
      <c r="E62" s="64"/>
      <c r="F62" s="64"/>
      <c r="G62" s="7"/>
    </row>
    <row r="63" ht="18" customHeight="1" spans="1:7">
      <c r="A63" s="7"/>
      <c r="B63" s="63" t="s">
        <v>147</v>
      </c>
      <c r="C63" s="7" t="s">
        <v>280</v>
      </c>
      <c r="D63" s="64">
        <f t="shared" si="0"/>
        <v>0</v>
      </c>
      <c r="E63" s="64"/>
      <c r="F63" s="64"/>
      <c r="G63" s="7"/>
    </row>
    <row r="64" ht="18" customHeight="1" spans="1:7">
      <c r="A64" s="7"/>
      <c r="B64" s="63" t="s">
        <v>162</v>
      </c>
      <c r="C64" s="7" t="s">
        <v>281</v>
      </c>
      <c r="D64" s="64">
        <f t="shared" si="0"/>
        <v>0</v>
      </c>
      <c r="E64" s="64"/>
      <c r="F64" s="64"/>
      <c r="G64" s="7"/>
    </row>
    <row r="65" ht="18" customHeight="1" spans="1:7">
      <c r="A65" s="7">
        <v>599</v>
      </c>
      <c r="B65" s="63"/>
      <c r="C65" s="7" t="s">
        <v>282</v>
      </c>
      <c r="D65" s="64">
        <f>SUM(D66:D69)</f>
        <v>0</v>
      </c>
      <c r="E65" s="64">
        <f>SUM(E66:E69)</f>
        <v>0</v>
      </c>
      <c r="F65" s="64">
        <f>SUM(F66:F69)</f>
        <v>0</v>
      </c>
      <c r="G65" s="7"/>
    </row>
    <row r="66" ht="18" customHeight="1" spans="1:7">
      <c r="A66" s="7"/>
      <c r="B66" s="63" t="s">
        <v>170</v>
      </c>
      <c r="C66" s="7" t="s">
        <v>283</v>
      </c>
      <c r="D66" s="64">
        <f t="shared" si="0"/>
        <v>0</v>
      </c>
      <c r="E66" s="64"/>
      <c r="F66" s="64"/>
      <c r="G66" s="7"/>
    </row>
    <row r="67" ht="18" customHeight="1" spans="1:7">
      <c r="A67" s="7"/>
      <c r="B67" s="63" t="s">
        <v>237</v>
      </c>
      <c r="C67" s="7" t="s">
        <v>284</v>
      </c>
      <c r="D67" s="64">
        <f t="shared" si="0"/>
        <v>0</v>
      </c>
      <c r="E67" s="64"/>
      <c r="F67" s="64"/>
      <c r="G67" s="7"/>
    </row>
    <row r="68" ht="18" customHeight="1" spans="1:7">
      <c r="A68" s="7"/>
      <c r="B68" s="63" t="s">
        <v>151</v>
      </c>
      <c r="C68" s="7" t="s">
        <v>285</v>
      </c>
      <c r="D68" s="64">
        <f t="shared" si="0"/>
        <v>0</v>
      </c>
      <c r="E68" s="64">
        <f>'6一般公共预算基本支出表 (部门预算支出经济分类)'!E110</f>
        <v>0</v>
      </c>
      <c r="F68" s="64">
        <f>'6一般公共预算基本支出表 (部门预算支出经济分类)'!F110</f>
        <v>0</v>
      </c>
      <c r="G68" s="7"/>
    </row>
    <row r="69" ht="18" customHeight="1" spans="1:7">
      <c r="A69" s="7"/>
      <c r="B69" s="63" t="s">
        <v>157</v>
      </c>
      <c r="C69" s="7" t="s">
        <v>282</v>
      </c>
      <c r="D69" s="64">
        <f t="shared" si="0"/>
        <v>0</v>
      </c>
      <c r="E69" s="64">
        <f>'6一般公共预算基本支出表 (部门预算支出经济分类)'!E111</f>
        <v>0</v>
      </c>
      <c r="F69" s="64">
        <f>'6一般公共预算基本支出表 (部门预算支出经济分类)'!F111</f>
        <v>0</v>
      </c>
      <c r="G69" s="7"/>
    </row>
    <row r="70" ht="21.6" customHeight="1" spans="1:7">
      <c r="A70" s="7"/>
      <c r="B70" s="63"/>
      <c r="C70" s="7" t="s">
        <v>286</v>
      </c>
      <c r="D70" s="64">
        <f>D65+D60+D57+D51+D48+D44+D41+D37+D30+D22+D11+D6</f>
        <v>203650000</v>
      </c>
      <c r="E70" s="64">
        <f>E65+E60+E57+E51+E48+E44+E41+E37+E30+E22+E11+E6</f>
        <v>21137252</v>
      </c>
      <c r="F70" s="64">
        <f>F65+F60+F57+F51+F48+F44+F41+F37+F30+F22+F11+F6</f>
        <v>182512748</v>
      </c>
      <c r="G70" s="7"/>
    </row>
  </sheetData>
  <mergeCells count="8">
    <mergeCell ref="A2:G2"/>
    <mergeCell ref="A3:C3"/>
    <mergeCell ref="A4:B4"/>
    <mergeCell ref="C4:C5"/>
    <mergeCell ref="D4:D5"/>
    <mergeCell ref="E4:E5"/>
    <mergeCell ref="F4:F5"/>
    <mergeCell ref="G4:G5"/>
  </mergeCells>
  <printOptions horizontalCentered="1"/>
  <pageMargins left="0.747916666666667" right="0.747916666666667" top="0.786805555555556" bottom="0.590277777777778" header="0.511805555555556" footer="0.156944444444444"/>
  <pageSetup paperSize="9" scale="90"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2"/>
  <sheetViews>
    <sheetView topLeftCell="A4" workbookViewId="0">
      <selection activeCell="N19" sqref="N19"/>
    </sheetView>
  </sheetViews>
  <sheetFormatPr defaultColWidth="9" defaultRowHeight="14.25" outlineLevelCol="6"/>
  <cols>
    <col min="1" max="1" width="4.83333333333333" customWidth="1"/>
    <col min="2" max="2" width="4.66666666666667" customWidth="1"/>
    <col min="3" max="3" width="30.6666666666667" style="44" customWidth="1"/>
    <col min="4" max="4" width="18.1666666666667" style="45" customWidth="1"/>
    <col min="5" max="5" width="18.6666666666667" style="45" customWidth="1"/>
    <col min="6" max="6" width="16" style="45" customWidth="1"/>
    <col min="7" max="7" width="9.83333333333333" style="10" customWidth="1"/>
    <col min="8" max="8" width="10.6666666666667" customWidth="1"/>
  </cols>
  <sheetData>
    <row r="1" ht="15" customHeight="1" spans="1:7">
      <c r="A1" s="46" t="s">
        <v>287</v>
      </c>
      <c r="B1" s="46"/>
      <c r="C1" s="47"/>
      <c r="D1" s="48"/>
      <c r="E1" s="48"/>
      <c r="F1" s="48"/>
      <c r="G1" s="3"/>
    </row>
    <row r="2" ht="20.45" customHeight="1" spans="1:7">
      <c r="A2" s="4" t="s">
        <v>288</v>
      </c>
      <c r="B2" s="4"/>
      <c r="C2" s="4"/>
      <c r="D2" s="4"/>
      <c r="E2" s="4"/>
      <c r="F2" s="4"/>
      <c r="G2" s="4"/>
    </row>
    <row r="3" ht="20.25" customHeight="1" spans="1:7">
      <c r="A3" s="49" t="s">
        <v>52</v>
      </c>
      <c r="B3" s="49"/>
      <c r="C3" s="49"/>
      <c r="D3" s="48"/>
      <c r="E3" s="48"/>
      <c r="F3" s="31" t="s">
        <v>223</v>
      </c>
      <c r="G3" s="31"/>
    </row>
    <row r="4" s="9" customFormat="1" ht="15.6" customHeight="1" spans="1:7">
      <c r="A4" s="50" t="s">
        <v>124</v>
      </c>
      <c r="B4" s="50"/>
      <c r="C4" s="8" t="s">
        <v>224</v>
      </c>
      <c r="D4" s="51" t="s">
        <v>205</v>
      </c>
      <c r="E4" s="51" t="s">
        <v>141</v>
      </c>
      <c r="F4" s="51" t="s">
        <v>142</v>
      </c>
      <c r="G4" s="6" t="s">
        <v>4</v>
      </c>
    </row>
    <row r="5" s="9" customFormat="1" ht="13.5" customHeight="1" spans="1:7">
      <c r="A5" s="50" t="s">
        <v>134</v>
      </c>
      <c r="B5" s="50" t="s">
        <v>135</v>
      </c>
      <c r="C5" s="8"/>
      <c r="D5" s="51"/>
      <c r="E5" s="51"/>
      <c r="F5" s="51"/>
      <c r="G5" s="6"/>
    </row>
    <row r="6" ht="16.9" customHeight="1" spans="1:7">
      <c r="A6" s="52">
        <v>301</v>
      </c>
      <c r="B6" s="52"/>
      <c r="C6" s="53" t="s">
        <v>289</v>
      </c>
      <c r="D6" s="54">
        <f>SUM(D7:D19)</f>
        <v>19844908</v>
      </c>
      <c r="E6" s="54">
        <f>SUM(E7:E19)</f>
        <v>18194908</v>
      </c>
      <c r="F6" s="54">
        <f>SUM(F7:F19)</f>
        <v>1650000</v>
      </c>
      <c r="G6" s="7"/>
    </row>
    <row r="7" ht="16.9" customHeight="1" spans="1:7">
      <c r="A7" s="52"/>
      <c r="B7" s="52" t="s">
        <v>148</v>
      </c>
      <c r="C7" s="55" t="s">
        <v>290</v>
      </c>
      <c r="D7" s="54">
        <f t="shared" ref="D7:D70" si="0">E7+F7</f>
        <v>3897048</v>
      </c>
      <c r="E7" s="54">
        <v>3897048</v>
      </c>
      <c r="F7" s="54"/>
      <c r="G7" s="7"/>
    </row>
    <row r="8" ht="16.9" customHeight="1" spans="1:7">
      <c r="A8" s="52"/>
      <c r="B8" s="52" t="s">
        <v>291</v>
      </c>
      <c r="C8" s="55" t="s">
        <v>292</v>
      </c>
      <c r="D8" s="54">
        <f t="shared" si="0"/>
        <v>703128</v>
      </c>
      <c r="E8" s="54">
        <v>703128</v>
      </c>
      <c r="F8" s="54"/>
      <c r="G8" s="7"/>
    </row>
    <row r="9" ht="16.9" customHeight="1" spans="1:7">
      <c r="A9" s="52"/>
      <c r="B9" s="52" t="s">
        <v>147</v>
      </c>
      <c r="C9" s="55" t="s">
        <v>293</v>
      </c>
      <c r="D9" s="54">
        <f t="shared" si="0"/>
        <v>103687</v>
      </c>
      <c r="E9" s="54">
        <v>103687</v>
      </c>
      <c r="F9" s="54"/>
      <c r="G9" s="7"/>
    </row>
    <row r="10" ht="16.9" customHeight="1" spans="1:7">
      <c r="A10" s="52"/>
      <c r="B10" s="52" t="s">
        <v>170</v>
      </c>
      <c r="C10" s="55" t="s">
        <v>294</v>
      </c>
      <c r="D10" s="54">
        <f t="shared" si="0"/>
        <v>1319760</v>
      </c>
      <c r="E10" s="54">
        <v>1319760</v>
      </c>
      <c r="F10" s="54"/>
      <c r="G10" s="7"/>
    </row>
    <row r="11" ht="16.9" customHeight="1" spans="1:7">
      <c r="A11" s="52"/>
      <c r="B11" s="52" t="s">
        <v>237</v>
      </c>
      <c r="C11" s="55" t="s">
        <v>295</v>
      </c>
      <c r="D11" s="54">
        <f t="shared" si="0"/>
        <v>1780408</v>
      </c>
      <c r="E11" s="54">
        <v>1780408</v>
      </c>
      <c r="F11" s="54"/>
      <c r="G11" s="7"/>
    </row>
    <row r="12" ht="16.9" customHeight="1" spans="1:7">
      <c r="A12" s="52"/>
      <c r="B12" s="52" t="s">
        <v>151</v>
      </c>
      <c r="C12" s="55" t="s">
        <v>296</v>
      </c>
      <c r="D12" s="54">
        <f t="shared" si="0"/>
        <v>1023807</v>
      </c>
      <c r="E12" s="54">
        <v>1023807</v>
      </c>
      <c r="F12" s="54"/>
      <c r="G12" s="7"/>
    </row>
    <row r="13" ht="16.9" customHeight="1" spans="1:7">
      <c r="A13" s="52"/>
      <c r="B13" s="52" t="s">
        <v>240</v>
      </c>
      <c r="C13" s="55" t="s">
        <v>297</v>
      </c>
      <c r="D13" s="54">
        <f t="shared" si="0"/>
        <v>511904</v>
      </c>
      <c r="E13" s="54">
        <v>511904</v>
      </c>
      <c r="F13" s="54"/>
      <c r="G13" s="7"/>
    </row>
    <row r="14" ht="16.9" customHeight="1" spans="1:7">
      <c r="A14" s="52"/>
      <c r="B14" s="52" t="s">
        <v>298</v>
      </c>
      <c r="C14" s="55" t="s">
        <v>299</v>
      </c>
      <c r="D14" s="54">
        <f t="shared" si="0"/>
        <v>1068530</v>
      </c>
      <c r="E14" s="54">
        <v>1068530</v>
      </c>
      <c r="F14" s="54"/>
      <c r="G14" s="7"/>
    </row>
    <row r="15" ht="16.9" customHeight="1" spans="1:7">
      <c r="A15" s="52"/>
      <c r="B15" s="52" t="s">
        <v>174</v>
      </c>
      <c r="C15" s="55" t="s">
        <v>300</v>
      </c>
      <c r="D15" s="54">
        <f t="shared" si="0"/>
        <v>0</v>
      </c>
      <c r="E15" s="54">
        <v>0</v>
      </c>
      <c r="F15" s="54"/>
      <c r="G15" s="7"/>
    </row>
    <row r="16" ht="16.9" customHeight="1" spans="1:7">
      <c r="A16" s="52"/>
      <c r="B16" s="52" t="s">
        <v>301</v>
      </c>
      <c r="C16" s="55" t="s">
        <v>302</v>
      </c>
      <c r="D16" s="54">
        <f t="shared" si="0"/>
        <v>108780</v>
      </c>
      <c r="E16" s="54">
        <v>108780</v>
      </c>
      <c r="F16" s="54"/>
      <c r="G16" s="7"/>
    </row>
    <row r="17" ht="16.9" customHeight="1" spans="1:7">
      <c r="A17" s="52"/>
      <c r="B17" s="52" t="s">
        <v>150</v>
      </c>
      <c r="C17" s="55" t="s">
        <v>228</v>
      </c>
      <c r="D17" s="54">
        <f t="shared" si="0"/>
        <v>1595856</v>
      </c>
      <c r="E17" s="54">
        <v>1595856</v>
      </c>
      <c r="F17" s="54"/>
      <c r="G17" s="7"/>
    </row>
    <row r="18" ht="16.9" customHeight="1" spans="1:7">
      <c r="A18" s="52"/>
      <c r="B18" s="52" t="s">
        <v>303</v>
      </c>
      <c r="C18" s="55" t="s">
        <v>304</v>
      </c>
      <c r="D18" s="54">
        <f t="shared" si="0"/>
        <v>0</v>
      </c>
      <c r="E18" s="54"/>
      <c r="F18" s="54"/>
      <c r="G18" s="7"/>
    </row>
    <row r="19" ht="16.9" customHeight="1" spans="1:7">
      <c r="A19" s="52"/>
      <c r="B19" s="52" t="s">
        <v>157</v>
      </c>
      <c r="C19" s="55" t="s">
        <v>305</v>
      </c>
      <c r="D19" s="54">
        <f t="shared" si="0"/>
        <v>7732000</v>
      </c>
      <c r="E19" s="54">
        <v>6082000</v>
      </c>
      <c r="F19" s="54">
        <v>1650000</v>
      </c>
      <c r="G19" s="7"/>
    </row>
    <row r="20" ht="16.9" customHeight="1" spans="1:7">
      <c r="A20" s="52">
        <v>302</v>
      </c>
      <c r="B20" s="52"/>
      <c r="C20" s="53" t="s">
        <v>306</v>
      </c>
      <c r="D20" s="54">
        <f>SUM(D21:D47)</f>
        <v>23017536</v>
      </c>
      <c r="E20" s="54">
        <f>SUM(E21:E47)</f>
        <v>2799536</v>
      </c>
      <c r="F20" s="54">
        <f>SUM(F21:F47)</f>
        <v>20218000</v>
      </c>
      <c r="G20" s="7"/>
    </row>
    <row r="21" ht="16.9" customHeight="1" spans="1:7">
      <c r="A21" s="52"/>
      <c r="B21" s="52" t="s">
        <v>148</v>
      </c>
      <c r="C21" s="55" t="s">
        <v>307</v>
      </c>
      <c r="D21" s="54">
        <f t="shared" si="0"/>
        <v>1108000</v>
      </c>
      <c r="E21" s="54">
        <v>400000</v>
      </c>
      <c r="F21" s="54">
        <v>708000</v>
      </c>
      <c r="G21" s="7"/>
    </row>
    <row r="22" ht="16.9" customHeight="1" spans="1:7">
      <c r="A22" s="52"/>
      <c r="B22" s="52" t="s">
        <v>161</v>
      </c>
      <c r="C22" s="55" t="s">
        <v>308</v>
      </c>
      <c r="D22" s="54">
        <f t="shared" si="0"/>
        <v>1700000</v>
      </c>
      <c r="E22" s="54">
        <v>200000</v>
      </c>
      <c r="F22" s="54">
        <v>1500000</v>
      </c>
      <c r="G22" s="7"/>
    </row>
    <row r="23" ht="16.9" customHeight="1" spans="1:7">
      <c r="A23" s="52"/>
      <c r="B23" s="52" t="s">
        <v>147</v>
      </c>
      <c r="C23" s="55" t="s">
        <v>309</v>
      </c>
      <c r="D23" s="54">
        <f t="shared" si="0"/>
        <v>3620000</v>
      </c>
      <c r="E23" s="54">
        <v>120000</v>
      </c>
      <c r="F23" s="54">
        <v>3500000</v>
      </c>
      <c r="G23" s="7"/>
    </row>
    <row r="24" ht="16.9" customHeight="1" spans="1:7">
      <c r="A24" s="52"/>
      <c r="B24" s="52" t="s">
        <v>162</v>
      </c>
      <c r="C24" s="55" t="s">
        <v>310</v>
      </c>
      <c r="D24" s="54">
        <f t="shared" si="0"/>
        <v>70000</v>
      </c>
      <c r="E24" s="54">
        <v>10000</v>
      </c>
      <c r="F24" s="54">
        <v>60000</v>
      </c>
      <c r="G24" s="7"/>
    </row>
    <row r="25" ht="16.9" customHeight="1" spans="1:7">
      <c r="A25" s="52"/>
      <c r="B25" s="52" t="s">
        <v>154</v>
      </c>
      <c r="C25" s="55" t="s">
        <v>311</v>
      </c>
      <c r="D25" s="54">
        <f t="shared" si="0"/>
        <v>70000</v>
      </c>
      <c r="E25" s="54">
        <v>50000</v>
      </c>
      <c r="F25" s="54">
        <v>20000</v>
      </c>
      <c r="G25" s="7"/>
    </row>
    <row r="26" ht="16.9" customHeight="1" spans="1:7">
      <c r="A26" s="52"/>
      <c r="B26" s="52" t="s">
        <v>170</v>
      </c>
      <c r="C26" s="55" t="s">
        <v>312</v>
      </c>
      <c r="D26" s="54">
        <f t="shared" si="0"/>
        <v>500000</v>
      </c>
      <c r="E26" s="54"/>
      <c r="F26" s="54">
        <v>500000</v>
      </c>
      <c r="G26" s="7"/>
    </row>
    <row r="27" ht="16.9" customHeight="1" spans="1:7">
      <c r="A27" s="52"/>
      <c r="B27" s="52" t="s">
        <v>237</v>
      </c>
      <c r="C27" s="55" t="s">
        <v>313</v>
      </c>
      <c r="D27" s="54">
        <f t="shared" si="0"/>
        <v>200000</v>
      </c>
      <c r="E27" s="54">
        <v>100000</v>
      </c>
      <c r="F27" s="54">
        <v>100000</v>
      </c>
      <c r="G27" s="7"/>
    </row>
    <row r="28" ht="16.9" customHeight="1" spans="1:7">
      <c r="A28" s="52"/>
      <c r="B28" s="52" t="s">
        <v>151</v>
      </c>
      <c r="C28" s="55" t="s">
        <v>314</v>
      </c>
      <c r="D28" s="54">
        <f t="shared" si="0"/>
        <v>0</v>
      </c>
      <c r="E28" s="54"/>
      <c r="F28" s="54"/>
      <c r="G28" s="7"/>
    </row>
    <row r="29" ht="16.9" customHeight="1" spans="1:7">
      <c r="A29" s="52"/>
      <c r="B29" s="52" t="s">
        <v>240</v>
      </c>
      <c r="C29" s="55" t="s">
        <v>315</v>
      </c>
      <c r="D29" s="54">
        <f t="shared" si="0"/>
        <v>120000</v>
      </c>
      <c r="E29" s="54">
        <v>20000</v>
      </c>
      <c r="F29" s="54">
        <v>100000</v>
      </c>
      <c r="G29" s="7"/>
    </row>
    <row r="30" ht="16.9" customHeight="1" spans="1:7">
      <c r="A30" s="52"/>
      <c r="B30" s="52" t="s">
        <v>174</v>
      </c>
      <c r="C30" s="55" t="s">
        <v>316</v>
      </c>
      <c r="D30" s="54">
        <f t="shared" si="0"/>
        <v>600000</v>
      </c>
      <c r="E30" s="54">
        <v>200000</v>
      </c>
      <c r="F30" s="54">
        <v>400000</v>
      </c>
      <c r="G30" s="7"/>
    </row>
    <row r="31" ht="16.9" customHeight="1" spans="1:7">
      <c r="A31" s="52"/>
      <c r="B31" s="52" t="s">
        <v>301</v>
      </c>
      <c r="C31" s="55" t="s">
        <v>317</v>
      </c>
      <c r="D31" s="54">
        <f t="shared" si="0"/>
        <v>0</v>
      </c>
      <c r="E31" s="54"/>
      <c r="F31" s="54"/>
      <c r="G31" s="7"/>
    </row>
    <row r="32" ht="16.9" customHeight="1" spans="1:7">
      <c r="A32" s="52"/>
      <c r="B32" s="52" t="s">
        <v>150</v>
      </c>
      <c r="C32" s="55" t="s">
        <v>318</v>
      </c>
      <c r="D32" s="54">
        <f t="shared" si="0"/>
        <v>0</v>
      </c>
      <c r="E32" s="54"/>
      <c r="F32" s="54"/>
      <c r="G32" s="7"/>
    </row>
    <row r="33" ht="16.9" customHeight="1" spans="1:7">
      <c r="A33" s="52"/>
      <c r="B33" s="52" t="s">
        <v>303</v>
      </c>
      <c r="C33" s="55" t="s">
        <v>319</v>
      </c>
      <c r="D33" s="54">
        <f t="shared" si="0"/>
        <v>2550000</v>
      </c>
      <c r="E33" s="54">
        <v>50000</v>
      </c>
      <c r="F33" s="54">
        <v>2500000</v>
      </c>
      <c r="G33" s="7"/>
    </row>
    <row r="34" ht="16.9" customHeight="1" spans="1:7">
      <c r="A34" s="52"/>
      <c r="B34" s="52" t="s">
        <v>320</v>
      </c>
      <c r="C34" s="55" t="s">
        <v>232</v>
      </c>
      <c r="D34" s="54">
        <f t="shared" si="0"/>
        <v>230000</v>
      </c>
      <c r="E34" s="54">
        <v>20000</v>
      </c>
      <c r="F34" s="54">
        <v>210000</v>
      </c>
      <c r="G34" s="7"/>
    </row>
    <row r="35" ht="16.9" customHeight="1" spans="1:7">
      <c r="A35" s="52"/>
      <c r="B35" s="52" t="s">
        <v>321</v>
      </c>
      <c r="C35" s="55" t="s">
        <v>233</v>
      </c>
      <c r="D35" s="54">
        <f t="shared" si="0"/>
        <v>300000</v>
      </c>
      <c r="E35" s="54">
        <v>100000</v>
      </c>
      <c r="F35" s="54">
        <v>200000</v>
      </c>
      <c r="G35" s="7"/>
    </row>
    <row r="36" ht="16.9" customHeight="1" spans="1:7">
      <c r="A36" s="52"/>
      <c r="B36" s="52" t="s">
        <v>322</v>
      </c>
      <c r="C36" s="55" t="s">
        <v>236</v>
      </c>
      <c r="D36" s="54">
        <f t="shared" si="0"/>
        <v>660000</v>
      </c>
      <c r="E36" s="54">
        <v>60000</v>
      </c>
      <c r="F36" s="54">
        <v>600000</v>
      </c>
      <c r="G36" s="7"/>
    </row>
    <row r="37" ht="16.9" customHeight="1" spans="1:7">
      <c r="A37" s="52"/>
      <c r="B37" s="52" t="s">
        <v>323</v>
      </c>
      <c r="C37" s="55" t="s">
        <v>324</v>
      </c>
      <c r="D37" s="54">
        <f t="shared" si="0"/>
        <v>0</v>
      </c>
      <c r="E37" s="54"/>
      <c r="F37" s="54"/>
      <c r="G37" s="7"/>
    </row>
    <row r="38" ht="16.9" customHeight="1" spans="1:7">
      <c r="A38" s="52"/>
      <c r="B38" s="52" t="s">
        <v>325</v>
      </c>
      <c r="C38" s="55" t="s">
        <v>326</v>
      </c>
      <c r="D38" s="54">
        <f t="shared" si="0"/>
        <v>0</v>
      </c>
      <c r="E38" s="54"/>
      <c r="F38" s="54"/>
      <c r="G38" s="7"/>
    </row>
    <row r="39" ht="16.9" customHeight="1" spans="1:7">
      <c r="A39" s="52"/>
      <c r="B39" s="52" t="s">
        <v>327</v>
      </c>
      <c r="C39" s="55" t="s">
        <v>328</v>
      </c>
      <c r="D39" s="54">
        <f t="shared" si="0"/>
        <v>0</v>
      </c>
      <c r="E39" s="54"/>
      <c r="F39" s="54"/>
      <c r="G39" s="7"/>
    </row>
    <row r="40" ht="16.9" customHeight="1" spans="1:7">
      <c r="A40" s="52"/>
      <c r="B40" s="52" t="s">
        <v>329</v>
      </c>
      <c r="C40" s="55" t="s">
        <v>330</v>
      </c>
      <c r="D40" s="54">
        <f t="shared" si="0"/>
        <v>950000</v>
      </c>
      <c r="E40" s="54">
        <v>50000</v>
      </c>
      <c r="F40" s="54">
        <v>900000</v>
      </c>
      <c r="G40" s="7"/>
    </row>
    <row r="41" ht="16.9" customHeight="1" spans="1:7">
      <c r="A41" s="52"/>
      <c r="B41" s="52" t="s">
        <v>331</v>
      </c>
      <c r="C41" s="55" t="s">
        <v>235</v>
      </c>
      <c r="D41" s="54">
        <f t="shared" si="0"/>
        <v>6050000</v>
      </c>
      <c r="E41" s="54">
        <v>50000</v>
      </c>
      <c r="F41" s="54">
        <v>6000000</v>
      </c>
      <c r="G41" s="7"/>
    </row>
    <row r="42" ht="16.9" customHeight="1" spans="1:7">
      <c r="A42" s="52">
        <v>302</v>
      </c>
      <c r="B42" s="52" t="s">
        <v>332</v>
      </c>
      <c r="C42" s="55" t="s">
        <v>333</v>
      </c>
      <c r="D42" s="54">
        <f t="shared" si="0"/>
        <v>126943</v>
      </c>
      <c r="E42" s="54">
        <v>126943</v>
      </c>
      <c r="F42" s="54"/>
      <c r="G42" s="7"/>
    </row>
    <row r="43" ht="16.9" customHeight="1" spans="1:7">
      <c r="A43" s="52"/>
      <c r="B43" s="52" t="s">
        <v>334</v>
      </c>
      <c r="C43" s="55" t="s">
        <v>335</v>
      </c>
      <c r="D43" s="54">
        <f t="shared" si="0"/>
        <v>159515</v>
      </c>
      <c r="E43" s="54">
        <v>159515</v>
      </c>
      <c r="F43" s="54"/>
      <c r="G43" s="7"/>
    </row>
    <row r="44" ht="16.9" customHeight="1" spans="1:7">
      <c r="A44" s="52"/>
      <c r="B44" s="52" t="s">
        <v>153</v>
      </c>
      <c r="C44" s="55" t="s">
        <v>336</v>
      </c>
      <c r="D44" s="54">
        <f t="shared" si="0"/>
        <v>90000</v>
      </c>
      <c r="E44" s="54">
        <v>90000</v>
      </c>
      <c r="F44" s="54"/>
      <c r="G44" s="7"/>
    </row>
    <row r="45" ht="16.9" customHeight="1" spans="1:7">
      <c r="A45" s="52"/>
      <c r="B45" s="52" t="s">
        <v>337</v>
      </c>
      <c r="C45" s="55" t="s">
        <v>338</v>
      </c>
      <c r="D45" s="54">
        <f t="shared" si="0"/>
        <v>881018</v>
      </c>
      <c r="E45" s="54">
        <v>781018</v>
      </c>
      <c r="F45" s="54">
        <v>100000</v>
      </c>
      <c r="G45" s="7"/>
    </row>
    <row r="46" ht="16.9" customHeight="1" spans="1:7">
      <c r="A46" s="52"/>
      <c r="B46" s="52" t="s">
        <v>339</v>
      </c>
      <c r="C46" s="55" t="s">
        <v>340</v>
      </c>
      <c r="D46" s="54">
        <f t="shared" si="0"/>
        <v>0</v>
      </c>
      <c r="E46" s="54"/>
      <c r="F46" s="54"/>
      <c r="G46" s="7"/>
    </row>
    <row r="47" ht="16.9" customHeight="1" spans="1:7">
      <c r="A47" s="52"/>
      <c r="B47" s="52" t="s">
        <v>157</v>
      </c>
      <c r="C47" s="55" t="s">
        <v>341</v>
      </c>
      <c r="D47" s="54">
        <f t="shared" si="0"/>
        <v>3032060</v>
      </c>
      <c r="E47" s="54">
        <v>212060</v>
      </c>
      <c r="F47" s="54">
        <v>2820000</v>
      </c>
      <c r="G47" s="7"/>
    </row>
    <row r="48" ht="16.9" customHeight="1" spans="1:7">
      <c r="A48" s="52">
        <v>303</v>
      </c>
      <c r="B48" s="52"/>
      <c r="C48" s="53" t="s">
        <v>342</v>
      </c>
      <c r="D48" s="54">
        <f>SUM(D49:D59)</f>
        <v>442808</v>
      </c>
      <c r="E48" s="54">
        <f>SUM(E49:E59)</f>
        <v>142808</v>
      </c>
      <c r="F48" s="54">
        <f>SUM(F49:F59)</f>
        <v>300000</v>
      </c>
      <c r="G48" s="7"/>
    </row>
    <row r="49" ht="16.9" customHeight="1" spans="1:7">
      <c r="A49" s="52"/>
      <c r="B49" s="52" t="s">
        <v>148</v>
      </c>
      <c r="C49" s="55" t="s">
        <v>343</v>
      </c>
      <c r="D49" s="54">
        <f t="shared" si="0"/>
        <v>0</v>
      </c>
      <c r="E49" s="54"/>
      <c r="F49" s="54"/>
      <c r="G49" s="7"/>
    </row>
    <row r="50" ht="16.9" customHeight="1" spans="1:7">
      <c r="A50" s="52"/>
      <c r="B50" s="52" t="s">
        <v>161</v>
      </c>
      <c r="C50" s="55" t="s">
        <v>344</v>
      </c>
      <c r="D50" s="54">
        <f t="shared" si="0"/>
        <v>0</v>
      </c>
      <c r="E50" s="54"/>
      <c r="F50" s="54"/>
      <c r="G50" s="7"/>
    </row>
    <row r="51" ht="16.9" customHeight="1" spans="1:7">
      <c r="A51" s="52"/>
      <c r="B51" s="52" t="s">
        <v>147</v>
      </c>
      <c r="C51" s="55" t="s">
        <v>345</v>
      </c>
      <c r="D51" s="54">
        <f t="shared" si="0"/>
        <v>0</v>
      </c>
      <c r="E51" s="54"/>
      <c r="F51" s="54"/>
      <c r="G51" s="7"/>
    </row>
    <row r="52" ht="16.9" customHeight="1" spans="1:7">
      <c r="A52" s="52"/>
      <c r="B52" s="52" t="s">
        <v>162</v>
      </c>
      <c r="C52" s="55" t="s">
        <v>346</v>
      </c>
      <c r="D52" s="54">
        <f t="shared" si="0"/>
        <v>0</v>
      </c>
      <c r="E52" s="54"/>
      <c r="F52" s="54"/>
      <c r="G52" s="7"/>
    </row>
    <row r="53" ht="16.9" customHeight="1" spans="1:7">
      <c r="A53" s="52"/>
      <c r="B53" s="52" t="s">
        <v>154</v>
      </c>
      <c r="C53" s="55" t="s">
        <v>347</v>
      </c>
      <c r="D53" s="54">
        <f t="shared" si="0"/>
        <v>100000</v>
      </c>
      <c r="E53" s="54"/>
      <c r="F53" s="54">
        <v>100000</v>
      </c>
      <c r="G53" s="7"/>
    </row>
    <row r="54" ht="16.9" customHeight="1" spans="1:7">
      <c r="A54" s="52"/>
      <c r="B54" s="52" t="s">
        <v>170</v>
      </c>
      <c r="C54" s="55" t="s">
        <v>348</v>
      </c>
      <c r="D54" s="54">
        <f t="shared" si="0"/>
        <v>0</v>
      </c>
      <c r="E54" s="54"/>
      <c r="F54" s="54"/>
      <c r="G54" s="7"/>
    </row>
    <row r="55" ht="16.9" customHeight="1" spans="1:7">
      <c r="A55" s="52"/>
      <c r="B55" s="52" t="s">
        <v>237</v>
      </c>
      <c r="C55" s="55" t="s">
        <v>349</v>
      </c>
      <c r="D55" s="54">
        <f t="shared" si="0"/>
        <v>0</v>
      </c>
      <c r="E55" s="54"/>
      <c r="F55" s="54"/>
      <c r="G55" s="7"/>
    </row>
    <row r="56" ht="16.9" customHeight="1" spans="1:7">
      <c r="A56" s="52">
        <v>303</v>
      </c>
      <c r="B56" s="52" t="s">
        <v>151</v>
      </c>
      <c r="C56" s="55" t="s">
        <v>270</v>
      </c>
      <c r="D56" s="54">
        <f t="shared" si="0"/>
        <v>0</v>
      </c>
      <c r="E56" s="54"/>
      <c r="F56" s="54"/>
      <c r="G56" s="7"/>
    </row>
    <row r="57" ht="16.9" customHeight="1" spans="1:7">
      <c r="A57" s="52"/>
      <c r="B57" s="52" t="s">
        <v>240</v>
      </c>
      <c r="C57" s="55" t="s">
        <v>350</v>
      </c>
      <c r="D57" s="54">
        <f t="shared" si="0"/>
        <v>4800</v>
      </c>
      <c r="E57" s="54">
        <v>4800</v>
      </c>
      <c r="F57" s="54"/>
      <c r="G57" s="7"/>
    </row>
    <row r="58" ht="16.9" customHeight="1" spans="1:7">
      <c r="A58" s="52"/>
      <c r="B58" s="52" t="s">
        <v>298</v>
      </c>
      <c r="C58" s="55" t="s">
        <v>271</v>
      </c>
      <c r="D58" s="54">
        <f t="shared" si="0"/>
        <v>0</v>
      </c>
      <c r="E58" s="54"/>
      <c r="F58" s="54"/>
      <c r="G58" s="7"/>
    </row>
    <row r="59" ht="16.9" customHeight="1" spans="1:7">
      <c r="A59" s="52"/>
      <c r="B59" s="52" t="s">
        <v>157</v>
      </c>
      <c r="C59" s="55" t="s">
        <v>351</v>
      </c>
      <c r="D59" s="54">
        <f t="shared" si="0"/>
        <v>338008</v>
      </c>
      <c r="E59" s="54">
        <v>138008</v>
      </c>
      <c r="F59" s="54">
        <v>200000</v>
      </c>
      <c r="G59" s="7"/>
    </row>
    <row r="60" ht="16.9" customHeight="1" spans="1:7">
      <c r="A60" s="52">
        <v>307</v>
      </c>
      <c r="B60" s="52"/>
      <c r="C60" s="53" t="s">
        <v>352</v>
      </c>
      <c r="D60" s="54">
        <f>SUM(D61:D64)</f>
        <v>0</v>
      </c>
      <c r="E60" s="54">
        <f>SUM(E61:E64)</f>
        <v>0</v>
      </c>
      <c r="F60" s="54">
        <f>SUM(F61:F64)</f>
        <v>0</v>
      </c>
      <c r="G60" s="7"/>
    </row>
    <row r="61" ht="16.9" customHeight="1" spans="1:7">
      <c r="A61" s="52"/>
      <c r="B61" s="52" t="s">
        <v>148</v>
      </c>
      <c r="C61" s="55" t="s">
        <v>353</v>
      </c>
      <c r="D61" s="54">
        <f t="shared" si="0"/>
        <v>0</v>
      </c>
      <c r="E61" s="54"/>
      <c r="F61" s="54"/>
      <c r="G61" s="7"/>
    </row>
    <row r="62" ht="16.9" customHeight="1" spans="1:7">
      <c r="A62" s="52"/>
      <c r="B62" s="52" t="s">
        <v>161</v>
      </c>
      <c r="C62" s="55" t="s">
        <v>354</v>
      </c>
      <c r="D62" s="54">
        <f t="shared" si="0"/>
        <v>0</v>
      </c>
      <c r="E62" s="54"/>
      <c r="F62" s="54"/>
      <c r="G62" s="7"/>
    </row>
    <row r="63" ht="16.9" customHeight="1" spans="1:7">
      <c r="A63" s="52"/>
      <c r="B63" s="52" t="s">
        <v>147</v>
      </c>
      <c r="C63" s="55" t="s">
        <v>280</v>
      </c>
      <c r="D63" s="54">
        <f t="shared" si="0"/>
        <v>0</v>
      </c>
      <c r="E63" s="54"/>
      <c r="F63" s="54"/>
      <c r="G63" s="7"/>
    </row>
    <row r="64" ht="16.9" customHeight="1" spans="1:7">
      <c r="A64" s="52"/>
      <c r="B64" s="52" t="s">
        <v>162</v>
      </c>
      <c r="C64" s="55" t="s">
        <v>281</v>
      </c>
      <c r="D64" s="54">
        <f t="shared" si="0"/>
        <v>0</v>
      </c>
      <c r="E64" s="54"/>
      <c r="F64" s="54"/>
      <c r="G64" s="7"/>
    </row>
    <row r="65" ht="16.9" customHeight="1" spans="1:7">
      <c r="A65" s="52">
        <v>309</v>
      </c>
      <c r="B65" s="52"/>
      <c r="C65" s="53" t="s">
        <v>355</v>
      </c>
      <c r="D65" s="54">
        <f>SUM(D66:D77)</f>
        <v>0</v>
      </c>
      <c r="E65" s="54">
        <f>SUM(E66:E77)</f>
        <v>0</v>
      </c>
      <c r="F65" s="54">
        <f>SUM(F66:F77)</f>
        <v>0</v>
      </c>
      <c r="G65" s="7"/>
    </row>
    <row r="66" ht="16.9" customHeight="1" spans="1:7">
      <c r="A66" s="52"/>
      <c r="B66" s="52" t="s">
        <v>148</v>
      </c>
      <c r="C66" s="55" t="s">
        <v>356</v>
      </c>
      <c r="D66" s="54">
        <f t="shared" si="0"/>
        <v>0</v>
      </c>
      <c r="E66" s="54"/>
      <c r="F66" s="54"/>
      <c r="G66" s="7"/>
    </row>
    <row r="67" ht="16.9" customHeight="1" spans="1:7">
      <c r="A67" s="52"/>
      <c r="B67" s="52" t="s">
        <v>161</v>
      </c>
      <c r="C67" s="55" t="s">
        <v>357</v>
      </c>
      <c r="D67" s="54">
        <f t="shared" si="0"/>
        <v>0</v>
      </c>
      <c r="E67" s="54"/>
      <c r="F67" s="54"/>
      <c r="G67" s="7"/>
    </row>
    <row r="68" ht="16.9" customHeight="1" spans="1:7">
      <c r="A68" s="52"/>
      <c r="B68" s="52" t="s">
        <v>147</v>
      </c>
      <c r="C68" s="55" t="s">
        <v>358</v>
      </c>
      <c r="D68" s="54">
        <f t="shared" si="0"/>
        <v>0</v>
      </c>
      <c r="E68" s="54"/>
      <c r="F68" s="54"/>
      <c r="G68" s="7"/>
    </row>
    <row r="69" ht="16.9" customHeight="1" spans="1:7">
      <c r="A69" s="52"/>
      <c r="B69" s="52" t="s">
        <v>154</v>
      </c>
      <c r="C69" s="55" t="s">
        <v>359</v>
      </c>
      <c r="D69" s="54">
        <f t="shared" si="0"/>
        <v>0</v>
      </c>
      <c r="E69" s="54"/>
      <c r="F69" s="54"/>
      <c r="G69" s="7"/>
    </row>
    <row r="70" ht="16.9" customHeight="1" spans="1:7">
      <c r="A70" s="52"/>
      <c r="B70" s="52" t="s">
        <v>170</v>
      </c>
      <c r="C70" s="55" t="s">
        <v>249</v>
      </c>
      <c r="D70" s="54">
        <f t="shared" si="0"/>
        <v>0</v>
      </c>
      <c r="E70" s="54"/>
      <c r="F70" s="54"/>
      <c r="G70" s="7"/>
    </row>
    <row r="71" ht="16.9" customHeight="1" spans="1:7">
      <c r="A71" s="52"/>
      <c r="B71" s="52" t="s">
        <v>237</v>
      </c>
      <c r="C71" s="55" t="s">
        <v>360</v>
      </c>
      <c r="D71" s="54">
        <f t="shared" ref="D71:D111" si="1">E71+F71</f>
        <v>0</v>
      </c>
      <c r="E71" s="54"/>
      <c r="F71" s="54"/>
      <c r="G71" s="7"/>
    </row>
    <row r="72" ht="16.9" customHeight="1" spans="1:7">
      <c r="A72" s="52"/>
      <c r="B72" s="52" t="s">
        <v>151</v>
      </c>
      <c r="C72" s="55" t="s">
        <v>361</v>
      </c>
      <c r="D72" s="54">
        <f t="shared" si="1"/>
        <v>0</v>
      </c>
      <c r="E72" s="54"/>
      <c r="F72" s="54"/>
      <c r="G72" s="7"/>
    </row>
    <row r="73" ht="16.9" customHeight="1" spans="1:7">
      <c r="A73" s="52">
        <v>309</v>
      </c>
      <c r="B73" s="52" t="s">
        <v>150</v>
      </c>
      <c r="C73" s="55" t="s">
        <v>246</v>
      </c>
      <c r="D73" s="54">
        <f t="shared" si="1"/>
        <v>0</v>
      </c>
      <c r="E73" s="54"/>
      <c r="F73" s="54"/>
      <c r="G73" s="7"/>
    </row>
    <row r="74" ht="16.9" customHeight="1" spans="1:7">
      <c r="A74" s="52"/>
      <c r="B74" s="52" t="s">
        <v>362</v>
      </c>
      <c r="C74" s="55" t="s">
        <v>363</v>
      </c>
      <c r="D74" s="54">
        <f t="shared" si="1"/>
        <v>0</v>
      </c>
      <c r="E74" s="54"/>
      <c r="F74" s="54"/>
      <c r="G74" s="7"/>
    </row>
    <row r="75" ht="16.9" customHeight="1" spans="1:7">
      <c r="A75" s="52"/>
      <c r="B75" s="52" t="s">
        <v>364</v>
      </c>
      <c r="C75" s="55" t="s">
        <v>365</v>
      </c>
      <c r="D75" s="54">
        <f t="shared" si="1"/>
        <v>0</v>
      </c>
      <c r="E75" s="54"/>
      <c r="F75" s="54"/>
      <c r="G75" s="7"/>
    </row>
    <row r="76" ht="16.9" customHeight="1" spans="1:7">
      <c r="A76" s="52"/>
      <c r="B76" s="52" t="s">
        <v>366</v>
      </c>
      <c r="C76" s="55" t="s">
        <v>367</v>
      </c>
      <c r="D76" s="54">
        <f t="shared" si="1"/>
        <v>0</v>
      </c>
      <c r="E76" s="54"/>
      <c r="F76" s="54"/>
      <c r="G76" s="7"/>
    </row>
    <row r="77" ht="16.9" customHeight="1" spans="1:7">
      <c r="A77" s="52"/>
      <c r="B77" s="52" t="s">
        <v>157</v>
      </c>
      <c r="C77" s="55" t="s">
        <v>368</v>
      </c>
      <c r="D77" s="54">
        <f t="shared" si="1"/>
        <v>0</v>
      </c>
      <c r="E77" s="54"/>
      <c r="F77" s="54"/>
      <c r="G77" s="7"/>
    </row>
    <row r="78" ht="16.9" customHeight="1" spans="1:7">
      <c r="A78" s="52">
        <v>310</v>
      </c>
      <c r="B78" s="52"/>
      <c r="C78" s="53" t="s">
        <v>369</v>
      </c>
      <c r="D78" s="54">
        <f>SUM(D79:D94)</f>
        <v>79844748</v>
      </c>
      <c r="E78" s="54">
        <f>SUM(E79:E94)</f>
        <v>0</v>
      </c>
      <c r="F78" s="54">
        <f>SUM(F79:F94)</f>
        <v>79844748</v>
      </c>
      <c r="G78" s="7"/>
    </row>
    <row r="79" ht="16.9" customHeight="1" spans="1:7">
      <c r="A79" s="52"/>
      <c r="B79" s="52" t="s">
        <v>148</v>
      </c>
      <c r="C79" s="55" t="s">
        <v>356</v>
      </c>
      <c r="D79" s="54">
        <f t="shared" si="1"/>
        <v>0</v>
      </c>
      <c r="E79" s="54"/>
      <c r="F79" s="54"/>
      <c r="G79" s="7"/>
    </row>
    <row r="80" ht="16.9" customHeight="1" spans="1:7">
      <c r="A80" s="52"/>
      <c r="B80" s="52" t="s">
        <v>161</v>
      </c>
      <c r="C80" s="55" t="s">
        <v>357</v>
      </c>
      <c r="D80" s="54">
        <f t="shared" si="1"/>
        <v>100000</v>
      </c>
      <c r="E80" s="54"/>
      <c r="F80" s="54">
        <v>100000</v>
      </c>
      <c r="G80" s="7"/>
    </row>
    <row r="81" ht="16.9" customHeight="1" spans="1:7">
      <c r="A81" s="52"/>
      <c r="B81" s="52" t="s">
        <v>147</v>
      </c>
      <c r="C81" s="55" t="s">
        <v>358</v>
      </c>
      <c r="D81" s="54">
        <f t="shared" si="1"/>
        <v>1000000</v>
      </c>
      <c r="E81" s="54"/>
      <c r="F81" s="54">
        <v>1000000</v>
      </c>
      <c r="G81" s="7"/>
    </row>
    <row r="82" ht="16.9" customHeight="1" spans="1:7">
      <c r="A82" s="52"/>
      <c r="B82" s="52" t="s">
        <v>154</v>
      </c>
      <c r="C82" s="55" t="s">
        <v>359</v>
      </c>
      <c r="D82" s="54">
        <f t="shared" si="1"/>
        <v>35000000</v>
      </c>
      <c r="E82" s="54"/>
      <c r="F82" s="54">
        <v>35000000</v>
      </c>
      <c r="G82" s="7"/>
    </row>
    <row r="83" ht="16.9" customHeight="1" spans="1:7">
      <c r="A83" s="52"/>
      <c r="B83" s="52" t="s">
        <v>170</v>
      </c>
      <c r="C83" s="55" t="s">
        <v>249</v>
      </c>
      <c r="D83" s="54">
        <f t="shared" si="1"/>
        <v>0</v>
      </c>
      <c r="E83" s="54"/>
      <c r="F83" s="54"/>
      <c r="G83" s="7"/>
    </row>
    <row r="84" ht="16.9" customHeight="1" spans="1:7">
      <c r="A84" s="52"/>
      <c r="B84" s="52" t="s">
        <v>237</v>
      </c>
      <c r="C84" s="55" t="s">
        <v>370</v>
      </c>
      <c r="D84" s="54">
        <f t="shared" si="1"/>
        <v>0</v>
      </c>
      <c r="E84" s="54"/>
      <c r="F84" s="54"/>
      <c r="G84" s="7"/>
    </row>
    <row r="85" ht="16.9" customHeight="1" spans="1:7">
      <c r="A85" s="52"/>
      <c r="B85" s="52" t="s">
        <v>151</v>
      </c>
      <c r="C85" s="55" t="s">
        <v>361</v>
      </c>
      <c r="D85" s="54">
        <f t="shared" si="1"/>
        <v>0</v>
      </c>
      <c r="E85" s="54"/>
      <c r="F85" s="54"/>
      <c r="G85" s="7"/>
    </row>
    <row r="86" ht="16.9" customHeight="1" spans="1:7">
      <c r="A86" s="52"/>
      <c r="B86" s="52" t="s">
        <v>240</v>
      </c>
      <c r="C86" s="55" t="s">
        <v>371</v>
      </c>
      <c r="D86" s="54">
        <f t="shared" si="1"/>
        <v>25000000</v>
      </c>
      <c r="E86" s="54"/>
      <c r="F86" s="54">
        <v>25000000</v>
      </c>
      <c r="G86" s="7"/>
    </row>
    <row r="87" ht="16.9" customHeight="1" spans="1:7">
      <c r="A87" s="52"/>
      <c r="B87" s="52" t="s">
        <v>298</v>
      </c>
      <c r="C87" s="55" t="s">
        <v>372</v>
      </c>
      <c r="D87" s="54">
        <f t="shared" si="1"/>
        <v>0</v>
      </c>
      <c r="E87" s="54"/>
      <c r="F87" s="54"/>
      <c r="G87" s="7"/>
    </row>
    <row r="88" ht="16.9" customHeight="1" spans="1:7">
      <c r="A88" s="52"/>
      <c r="B88" s="52" t="s">
        <v>174</v>
      </c>
      <c r="C88" s="55" t="s">
        <v>373</v>
      </c>
      <c r="D88" s="54">
        <f t="shared" si="1"/>
        <v>100000</v>
      </c>
      <c r="E88" s="54"/>
      <c r="F88" s="54">
        <v>100000</v>
      </c>
      <c r="G88" s="7"/>
    </row>
    <row r="89" ht="16.9" customHeight="1" spans="1:7">
      <c r="A89" s="52"/>
      <c r="B89" s="52" t="s">
        <v>301</v>
      </c>
      <c r="C89" s="55" t="s">
        <v>374</v>
      </c>
      <c r="D89" s="54">
        <f t="shared" si="1"/>
        <v>18644748</v>
      </c>
      <c r="E89" s="54"/>
      <c r="F89" s="54">
        <v>18644748</v>
      </c>
      <c r="G89" s="7"/>
    </row>
    <row r="90" ht="16.9" customHeight="1" spans="1:7">
      <c r="A90" s="52"/>
      <c r="B90" s="52" t="s">
        <v>150</v>
      </c>
      <c r="C90" s="55" t="s">
        <v>246</v>
      </c>
      <c r="D90" s="54">
        <f t="shared" si="1"/>
        <v>0</v>
      </c>
      <c r="E90" s="54"/>
      <c r="F90" s="54"/>
      <c r="G90" s="7"/>
    </row>
    <row r="91" ht="16.9" customHeight="1" spans="1:7">
      <c r="A91" s="52"/>
      <c r="B91" s="52" t="s">
        <v>362</v>
      </c>
      <c r="C91" s="55" t="s">
        <v>363</v>
      </c>
      <c r="D91" s="54">
        <f t="shared" si="1"/>
        <v>0</v>
      </c>
      <c r="E91" s="54"/>
      <c r="F91" s="54"/>
      <c r="G91" s="7"/>
    </row>
    <row r="92" ht="16.9" customHeight="1" spans="1:7">
      <c r="A92" s="52"/>
      <c r="B92" s="52" t="s">
        <v>364</v>
      </c>
      <c r="C92" s="55" t="s">
        <v>365</v>
      </c>
      <c r="D92" s="54">
        <f t="shared" si="1"/>
        <v>0</v>
      </c>
      <c r="E92" s="54"/>
      <c r="F92" s="54"/>
      <c r="G92" s="7"/>
    </row>
    <row r="93" ht="16.9" customHeight="1" spans="1:7">
      <c r="A93" s="52">
        <v>310</v>
      </c>
      <c r="B93" s="52" t="s">
        <v>366</v>
      </c>
      <c r="C93" s="55" t="s">
        <v>367</v>
      </c>
      <c r="D93" s="54">
        <f t="shared" si="1"/>
        <v>0</v>
      </c>
      <c r="E93" s="54"/>
      <c r="F93" s="54"/>
      <c r="G93" s="7"/>
    </row>
    <row r="94" ht="16.9" customHeight="1" spans="1:7">
      <c r="A94" s="52"/>
      <c r="B94" s="52" t="s">
        <v>157</v>
      </c>
      <c r="C94" s="55" t="s">
        <v>253</v>
      </c>
      <c r="D94" s="54">
        <f t="shared" si="1"/>
        <v>0</v>
      </c>
      <c r="E94" s="54"/>
      <c r="F94" s="54"/>
      <c r="G94" s="7"/>
    </row>
    <row r="95" ht="16.9" customHeight="1" spans="1:7">
      <c r="A95" s="52">
        <v>311</v>
      </c>
      <c r="B95" s="52"/>
      <c r="C95" s="53" t="s">
        <v>375</v>
      </c>
      <c r="D95" s="54">
        <f>SUM(D96:D97)</f>
        <v>0</v>
      </c>
      <c r="E95" s="54">
        <f>SUM(E96:E97)</f>
        <v>0</v>
      </c>
      <c r="F95" s="54">
        <f>SUM(F96:F97)</f>
        <v>0</v>
      </c>
      <c r="G95" s="7"/>
    </row>
    <row r="96" ht="16.9" customHeight="1" spans="1:7">
      <c r="A96" s="52"/>
      <c r="B96" s="52" t="s">
        <v>148</v>
      </c>
      <c r="C96" s="55" t="s">
        <v>376</v>
      </c>
      <c r="D96" s="54">
        <f t="shared" si="1"/>
        <v>0</v>
      </c>
      <c r="E96" s="54"/>
      <c r="F96" s="54"/>
      <c r="G96" s="7"/>
    </row>
    <row r="97" ht="16.9" customHeight="1" spans="1:7">
      <c r="A97" s="52"/>
      <c r="B97" s="52" t="s">
        <v>157</v>
      </c>
      <c r="C97" s="55" t="s">
        <v>264</v>
      </c>
      <c r="D97" s="54">
        <f t="shared" si="1"/>
        <v>0</v>
      </c>
      <c r="E97" s="54"/>
      <c r="F97" s="54"/>
      <c r="G97" s="7"/>
    </row>
    <row r="98" ht="16.9" customHeight="1" spans="1:7">
      <c r="A98" s="52">
        <v>312</v>
      </c>
      <c r="B98" s="52"/>
      <c r="C98" s="53" t="s">
        <v>377</v>
      </c>
      <c r="D98" s="54">
        <f>SUM(D99:D103)</f>
        <v>80500000</v>
      </c>
      <c r="E98" s="54">
        <f>SUM(E99:E103)</f>
        <v>0</v>
      </c>
      <c r="F98" s="54">
        <f>SUM(F99:F103)</f>
        <v>80500000</v>
      </c>
      <c r="G98" s="7"/>
    </row>
    <row r="99" ht="16.9" customHeight="1" spans="1:7">
      <c r="A99" s="52"/>
      <c r="B99" s="52" t="s">
        <v>148</v>
      </c>
      <c r="C99" s="55" t="s">
        <v>376</v>
      </c>
      <c r="D99" s="54">
        <f t="shared" si="1"/>
        <v>0</v>
      </c>
      <c r="E99" s="54"/>
      <c r="F99" s="54"/>
      <c r="G99" s="7"/>
    </row>
    <row r="100" ht="16.9" customHeight="1" spans="1:7">
      <c r="A100" s="52"/>
      <c r="B100" s="52" t="s">
        <v>147</v>
      </c>
      <c r="C100" s="55" t="s">
        <v>378</v>
      </c>
      <c r="D100" s="54">
        <f t="shared" si="1"/>
        <v>0</v>
      </c>
      <c r="E100" s="54"/>
      <c r="F100" s="54"/>
      <c r="G100" s="7"/>
    </row>
    <row r="101" ht="16.9" customHeight="1" spans="1:7">
      <c r="A101" s="52"/>
      <c r="B101" s="52" t="s">
        <v>162</v>
      </c>
      <c r="C101" s="55" t="s">
        <v>262</v>
      </c>
      <c r="D101" s="54">
        <f t="shared" si="1"/>
        <v>0</v>
      </c>
      <c r="E101" s="54"/>
      <c r="F101" s="54"/>
      <c r="G101" s="7"/>
    </row>
    <row r="102" ht="16.9" customHeight="1" spans="1:7">
      <c r="A102" s="52"/>
      <c r="B102" s="52" t="s">
        <v>154</v>
      </c>
      <c r="C102" s="55" t="s">
        <v>263</v>
      </c>
      <c r="D102" s="54">
        <f t="shared" si="1"/>
        <v>0</v>
      </c>
      <c r="E102" s="54"/>
      <c r="F102" s="54"/>
      <c r="G102" s="7"/>
    </row>
    <row r="103" ht="16.9" customHeight="1" spans="1:7">
      <c r="A103" s="52"/>
      <c r="B103" s="52" t="s">
        <v>157</v>
      </c>
      <c r="C103" s="55" t="s">
        <v>379</v>
      </c>
      <c r="D103" s="54">
        <f t="shared" si="1"/>
        <v>80500000</v>
      </c>
      <c r="E103" s="54"/>
      <c r="F103" s="54">
        <v>80500000</v>
      </c>
      <c r="G103" s="7"/>
    </row>
    <row r="104" ht="16.9" customHeight="1" spans="1:7">
      <c r="A104" s="52">
        <v>313</v>
      </c>
      <c r="B104" s="52"/>
      <c r="C104" s="53" t="s">
        <v>380</v>
      </c>
      <c r="D104" s="54">
        <f>SUM(D105:D106)</f>
        <v>0</v>
      </c>
      <c r="E104" s="54">
        <f>SUM(E105:E106)</f>
        <v>0</v>
      </c>
      <c r="F104" s="54">
        <f>SUM(F105:F106)</f>
        <v>0</v>
      </c>
      <c r="G104" s="7"/>
    </row>
    <row r="105" ht="16.9" customHeight="1" spans="1:7">
      <c r="A105" s="52"/>
      <c r="B105" s="52" t="s">
        <v>161</v>
      </c>
      <c r="C105" s="55" t="s">
        <v>381</v>
      </c>
      <c r="D105" s="54">
        <f t="shared" si="1"/>
        <v>0</v>
      </c>
      <c r="E105" s="54"/>
      <c r="F105" s="54"/>
      <c r="G105" s="7"/>
    </row>
    <row r="106" ht="16.9" customHeight="1" spans="1:7">
      <c r="A106" s="52"/>
      <c r="B106" s="52" t="s">
        <v>147</v>
      </c>
      <c r="C106" s="55" t="s">
        <v>382</v>
      </c>
      <c r="D106" s="54">
        <f t="shared" si="1"/>
        <v>0</v>
      </c>
      <c r="E106" s="54"/>
      <c r="F106" s="54"/>
      <c r="G106" s="7"/>
    </row>
    <row r="107" ht="16.9" customHeight="1" spans="1:7">
      <c r="A107" s="52">
        <v>399</v>
      </c>
      <c r="B107" s="52"/>
      <c r="C107" s="53" t="s">
        <v>383</v>
      </c>
      <c r="D107" s="54">
        <f>SUM(D108:D111)</f>
        <v>0</v>
      </c>
      <c r="E107" s="54">
        <f>SUM(E108:E111)</f>
        <v>0</v>
      </c>
      <c r="F107" s="54">
        <f>SUM(F108:F111)</f>
        <v>0</v>
      </c>
      <c r="G107" s="7"/>
    </row>
    <row r="108" ht="16.9" customHeight="1" spans="1:7">
      <c r="A108" s="52"/>
      <c r="B108" s="52" t="s">
        <v>170</v>
      </c>
      <c r="C108" s="55" t="s">
        <v>283</v>
      </c>
      <c r="D108" s="54">
        <f t="shared" si="1"/>
        <v>0</v>
      </c>
      <c r="E108" s="54"/>
      <c r="F108" s="54"/>
      <c r="G108" s="7"/>
    </row>
    <row r="109" ht="16.9" customHeight="1" spans="1:7">
      <c r="A109" s="52"/>
      <c r="B109" s="52" t="s">
        <v>237</v>
      </c>
      <c r="C109" s="55" t="s">
        <v>284</v>
      </c>
      <c r="D109" s="54">
        <f t="shared" si="1"/>
        <v>0</v>
      </c>
      <c r="E109" s="54"/>
      <c r="F109" s="54"/>
      <c r="G109" s="7"/>
    </row>
    <row r="110" ht="16.9" customHeight="1" spans="1:7">
      <c r="A110" s="52"/>
      <c r="B110" s="52" t="s">
        <v>151</v>
      </c>
      <c r="C110" s="56" t="s">
        <v>285</v>
      </c>
      <c r="D110" s="54">
        <f t="shared" si="1"/>
        <v>0</v>
      </c>
      <c r="E110" s="54"/>
      <c r="F110" s="54"/>
      <c r="G110" s="7"/>
    </row>
    <row r="111" ht="16.9" customHeight="1" spans="1:7">
      <c r="A111" s="52"/>
      <c r="B111" s="52" t="s">
        <v>157</v>
      </c>
      <c r="C111" s="55" t="s">
        <v>282</v>
      </c>
      <c r="D111" s="54">
        <f t="shared" si="1"/>
        <v>0</v>
      </c>
      <c r="E111" s="54"/>
      <c r="F111" s="54"/>
      <c r="G111" s="7"/>
    </row>
    <row r="112" ht="16.9" customHeight="1" spans="1:7">
      <c r="A112" s="52"/>
      <c r="B112" s="52"/>
      <c r="C112" s="55" t="s">
        <v>384</v>
      </c>
      <c r="D112" s="54">
        <f>D107+D104+D98+D95+D78+D65+D60+D48+D20+D6</f>
        <v>203650000</v>
      </c>
      <c r="E112" s="54">
        <f>E107+E104+E98+E95+E78+E65+E60+E48+E20+E6</f>
        <v>21137252</v>
      </c>
      <c r="F112" s="54">
        <f>F107+F104+F98+F95+F78+F65+F60+F48+F20+F6</f>
        <v>182512748</v>
      </c>
      <c r="G112" s="7"/>
    </row>
  </sheetData>
  <mergeCells count="9">
    <mergeCell ref="A2:G2"/>
    <mergeCell ref="A3:C3"/>
    <mergeCell ref="F3:G3"/>
    <mergeCell ref="A4:B4"/>
    <mergeCell ref="C4:C5"/>
    <mergeCell ref="D4:D5"/>
    <mergeCell ref="E4:E5"/>
    <mergeCell ref="F4:F5"/>
    <mergeCell ref="G4:G5"/>
  </mergeCells>
  <pageMargins left="0.944444444444444" right="0.747916666666667" top="0.66875" bottom="0.393055555555556" header="0.511805555555556" footer="0.511805555555556"/>
  <pageSetup paperSize="9" orientation="portrait"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workbookViewId="0">
      <selection activeCell="L10" sqref="L10"/>
    </sheetView>
  </sheetViews>
  <sheetFormatPr defaultColWidth="9.16666666666667" defaultRowHeight="11.25"/>
  <cols>
    <col min="1" max="1" width="6.83333333333333" customWidth="1"/>
    <col min="2" max="2" width="7.66666666666667" customWidth="1"/>
    <col min="3" max="3" width="8" customWidth="1"/>
    <col min="4" max="13" width="13.6666666666667" customWidth="1"/>
  </cols>
  <sheetData>
    <row r="1" ht="17.25" customHeight="1" spans="1:13">
      <c r="A1" s="3" t="s">
        <v>385</v>
      </c>
      <c r="B1" s="3"/>
      <c r="C1" s="3"/>
      <c r="D1" s="3"/>
      <c r="E1" s="3"/>
      <c r="F1" s="3"/>
      <c r="G1" s="3"/>
      <c r="H1" s="3"/>
      <c r="I1" s="3"/>
      <c r="J1" s="3"/>
      <c r="K1" s="3"/>
      <c r="L1" s="3"/>
      <c r="M1" s="3"/>
    </row>
    <row r="2" ht="30.75" customHeight="1" spans="1:13">
      <c r="A2" s="4" t="s">
        <v>386</v>
      </c>
      <c r="B2" s="4"/>
      <c r="C2" s="4"/>
      <c r="D2" s="4"/>
      <c r="E2" s="4"/>
      <c r="F2" s="4"/>
      <c r="G2" s="4"/>
      <c r="H2" s="4"/>
      <c r="I2" s="4"/>
      <c r="J2" s="4"/>
      <c r="K2" s="4"/>
      <c r="L2" s="4"/>
      <c r="M2" s="4"/>
    </row>
    <row r="3" ht="20.45" customHeight="1" spans="1:13">
      <c r="A3" s="5" t="s">
        <v>123</v>
      </c>
      <c r="B3" s="5"/>
      <c r="C3" s="5"/>
      <c r="D3" s="5"/>
      <c r="E3" s="5"/>
      <c r="F3" s="3"/>
      <c r="G3" s="3"/>
      <c r="H3" s="3"/>
      <c r="I3" s="3"/>
      <c r="J3" s="3"/>
      <c r="K3" s="3"/>
      <c r="L3" s="3"/>
      <c r="M3" s="3" t="s">
        <v>223</v>
      </c>
    </row>
    <row r="4" s="9" customFormat="1" ht="30" customHeight="1" spans="1:13">
      <c r="A4" s="6" t="s">
        <v>124</v>
      </c>
      <c r="B4" s="6"/>
      <c r="C4" s="6"/>
      <c r="D4" s="6" t="s">
        <v>125</v>
      </c>
      <c r="E4" s="6" t="s">
        <v>126</v>
      </c>
      <c r="F4" s="6" t="s">
        <v>127</v>
      </c>
      <c r="G4" s="6" t="s">
        <v>141</v>
      </c>
      <c r="H4" s="6"/>
      <c r="I4" s="6"/>
      <c r="J4" s="6"/>
      <c r="K4" s="6" t="s">
        <v>142</v>
      </c>
      <c r="L4" s="6"/>
      <c r="M4" s="6"/>
    </row>
    <row r="5" s="9" customFormat="1" ht="45.6" customHeight="1" spans="1:13">
      <c r="A5" s="6" t="s">
        <v>134</v>
      </c>
      <c r="B5" s="6" t="s">
        <v>135</v>
      </c>
      <c r="C5" s="6" t="s">
        <v>136</v>
      </c>
      <c r="D5" s="6"/>
      <c r="E5" s="6"/>
      <c r="F5" s="6"/>
      <c r="G5" s="6" t="s">
        <v>205</v>
      </c>
      <c r="H5" s="6" t="s">
        <v>387</v>
      </c>
      <c r="I5" s="6" t="s">
        <v>388</v>
      </c>
      <c r="J5" s="6" t="s">
        <v>342</v>
      </c>
      <c r="K5" s="6" t="s">
        <v>205</v>
      </c>
      <c r="L5" s="6" t="s">
        <v>389</v>
      </c>
      <c r="M5" s="6" t="s">
        <v>390</v>
      </c>
    </row>
    <row r="6" s="9" customFormat="1" ht="27.75" customHeight="1" spans="1:13">
      <c r="A6" s="6" t="s">
        <v>137</v>
      </c>
      <c r="B6" s="6" t="s">
        <v>137</v>
      </c>
      <c r="C6" s="6" t="s">
        <v>137</v>
      </c>
      <c r="D6" s="6" t="s">
        <v>137</v>
      </c>
      <c r="E6" s="6" t="s">
        <v>137</v>
      </c>
      <c r="F6" s="6">
        <v>1</v>
      </c>
      <c r="G6" s="6">
        <v>2</v>
      </c>
      <c r="H6" s="6">
        <v>3</v>
      </c>
      <c r="I6" s="6">
        <v>4</v>
      </c>
      <c r="J6" s="6">
        <v>5</v>
      </c>
      <c r="K6" s="6">
        <v>6</v>
      </c>
      <c r="L6" s="6">
        <v>7</v>
      </c>
      <c r="M6" s="6">
        <v>8</v>
      </c>
    </row>
    <row r="7" ht="39.95" customHeight="1" spans="1:13">
      <c r="A7" s="7"/>
      <c r="B7" s="7"/>
      <c r="C7" s="7"/>
      <c r="D7" s="7"/>
      <c r="E7" s="7"/>
      <c r="F7" s="7">
        <f>G7+K7</f>
        <v>0</v>
      </c>
      <c r="G7" s="7">
        <f>H7+I7+J7</f>
        <v>0</v>
      </c>
      <c r="H7" s="7"/>
      <c r="I7" s="7"/>
      <c r="J7" s="7"/>
      <c r="K7" s="7">
        <f>L7+M7</f>
        <v>0</v>
      </c>
      <c r="L7" s="7"/>
      <c r="M7" s="7"/>
    </row>
    <row r="8" ht="39.95" customHeight="1" spans="1:13">
      <c r="A8" s="7"/>
      <c r="B8" s="7"/>
      <c r="C8" s="7"/>
      <c r="D8" s="7"/>
      <c r="E8" s="7"/>
      <c r="F8" s="7">
        <f t="shared" ref="F8:F11" si="0">G8+K8</f>
        <v>0</v>
      </c>
      <c r="G8" s="7">
        <f t="shared" ref="G8:G11" si="1">H8+I8+J8</f>
        <v>0</v>
      </c>
      <c r="H8" s="7"/>
      <c r="I8" s="7"/>
      <c r="J8" s="7"/>
      <c r="K8" s="7">
        <f t="shared" ref="K8:K11" si="2">L8+M8</f>
        <v>0</v>
      </c>
      <c r="L8" s="7"/>
      <c r="M8" s="7"/>
    </row>
    <row r="9" ht="39.95" customHeight="1" spans="1:13">
      <c r="A9" s="7"/>
      <c r="B9" s="7"/>
      <c r="C9" s="7"/>
      <c r="D9" s="7"/>
      <c r="E9" s="7"/>
      <c r="F9" s="7">
        <f t="shared" si="0"/>
        <v>0</v>
      </c>
      <c r="G9" s="7">
        <f t="shared" si="1"/>
        <v>0</v>
      </c>
      <c r="H9" s="7"/>
      <c r="I9" s="7"/>
      <c r="J9" s="7"/>
      <c r="K9" s="7">
        <f t="shared" si="2"/>
        <v>0</v>
      </c>
      <c r="L9" s="7"/>
      <c r="M9" s="7"/>
    </row>
    <row r="10" ht="39.95" customHeight="1" spans="1:13">
      <c r="A10" s="7"/>
      <c r="B10" s="7"/>
      <c r="C10" s="7"/>
      <c r="D10" s="7"/>
      <c r="E10" s="7"/>
      <c r="F10" s="7">
        <f t="shared" si="0"/>
        <v>0</v>
      </c>
      <c r="G10" s="7">
        <f t="shared" si="1"/>
        <v>0</v>
      </c>
      <c r="H10" s="7"/>
      <c r="I10" s="7"/>
      <c r="J10" s="7"/>
      <c r="K10" s="7">
        <f t="shared" si="2"/>
        <v>0</v>
      </c>
      <c r="L10" s="7"/>
      <c r="M10" s="7"/>
    </row>
    <row r="11" ht="39.95" customHeight="1" spans="1:13">
      <c r="A11" s="7"/>
      <c r="B11" s="7"/>
      <c r="C11" s="7"/>
      <c r="D11" s="7"/>
      <c r="E11" s="7"/>
      <c r="F11" s="7">
        <f t="shared" si="0"/>
        <v>0</v>
      </c>
      <c r="G11" s="7">
        <f t="shared" si="1"/>
        <v>0</v>
      </c>
      <c r="H11" s="7"/>
      <c r="I11" s="7"/>
      <c r="J11" s="7"/>
      <c r="K11" s="7">
        <f t="shared" si="2"/>
        <v>0</v>
      </c>
      <c r="L11" s="7"/>
      <c r="M11" s="7"/>
    </row>
    <row r="12" ht="39.95" customHeight="1" spans="1:13">
      <c r="A12" s="7"/>
      <c r="B12" s="7"/>
      <c r="C12" s="7"/>
      <c r="D12" s="7" t="s">
        <v>205</v>
      </c>
      <c r="E12" s="7"/>
      <c r="F12" s="7">
        <f t="shared" ref="F12:M12" si="3">SUM(F7:F11)</f>
        <v>0</v>
      </c>
      <c r="G12" s="7">
        <f t="shared" si="3"/>
        <v>0</v>
      </c>
      <c r="H12" s="7">
        <f t="shared" si="3"/>
        <v>0</v>
      </c>
      <c r="I12" s="7">
        <f t="shared" si="3"/>
        <v>0</v>
      </c>
      <c r="J12" s="7">
        <f t="shared" si="3"/>
        <v>0</v>
      </c>
      <c r="K12" s="7">
        <f t="shared" si="3"/>
        <v>0</v>
      </c>
      <c r="L12" s="7">
        <f t="shared" si="3"/>
        <v>0</v>
      </c>
      <c r="M12" s="7">
        <f t="shared" si="3"/>
        <v>0</v>
      </c>
    </row>
  </sheetData>
  <mergeCells count="8">
    <mergeCell ref="A2:M2"/>
    <mergeCell ref="A3:E3"/>
    <mergeCell ref="A4:C4"/>
    <mergeCell ref="G4:J4"/>
    <mergeCell ref="K4:M4"/>
    <mergeCell ref="D4:D5"/>
    <mergeCell ref="E4:E5"/>
    <mergeCell ref="F4:F5"/>
  </mergeCells>
  <pageMargins left="0.747916666666667" right="0.747916666666667" top="0.984027777777778" bottom="0.786805555555556" header="0.511805555555556" footer="0.511805555555556"/>
  <pageSetup paperSize="9" orientation="landscape"/>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L9" sqref="L9"/>
    </sheetView>
  </sheetViews>
  <sheetFormatPr defaultColWidth="9" defaultRowHeight="11.25" outlineLevelCol="6"/>
  <cols>
    <col min="1" max="1" width="42" customWidth="1"/>
    <col min="2" max="2" width="18" style="42" customWidth="1"/>
    <col min="3" max="3" width="19.5" style="42" customWidth="1"/>
    <col min="4" max="4" width="19" style="42" customWidth="1"/>
    <col min="5" max="5" width="16" style="42" customWidth="1"/>
    <col min="6" max="6" width="18" style="42" customWidth="1"/>
    <col min="7" max="7" width="19.8333333333333" style="42" customWidth="1"/>
  </cols>
  <sheetData>
    <row r="1" ht="14.25" spans="1:7">
      <c r="A1" s="33" t="s">
        <v>391</v>
      </c>
      <c r="B1" s="1"/>
      <c r="C1" s="1"/>
      <c r="D1" s="1"/>
      <c r="E1" s="1"/>
      <c r="F1" s="1"/>
      <c r="G1" s="1"/>
    </row>
    <row r="2" ht="56.25" customHeight="1" spans="1:7">
      <c r="A2" s="34" t="s">
        <v>392</v>
      </c>
      <c r="B2" s="34"/>
      <c r="C2" s="34"/>
      <c r="D2" s="34"/>
      <c r="E2" s="34"/>
      <c r="F2" s="34"/>
      <c r="G2" s="34"/>
    </row>
    <row r="3" ht="25.9" customHeight="1" spans="1:7">
      <c r="A3" s="43" t="s">
        <v>52</v>
      </c>
      <c r="B3" s="1"/>
      <c r="C3" s="1"/>
      <c r="D3" s="1"/>
      <c r="E3" s="1"/>
      <c r="F3" s="1"/>
      <c r="G3" s="1" t="s">
        <v>393</v>
      </c>
    </row>
    <row r="4" s="9" customFormat="1" ht="30.6" customHeight="1" spans="1:7">
      <c r="A4" s="36" t="s">
        <v>394</v>
      </c>
      <c r="B4" s="6" t="s">
        <v>395</v>
      </c>
      <c r="C4" s="6"/>
      <c r="D4" s="6"/>
      <c r="E4" s="6" t="s">
        <v>57</v>
      </c>
      <c r="F4" s="6"/>
      <c r="G4" s="6"/>
    </row>
    <row r="5" s="9" customFormat="1" ht="30.6" customHeight="1" spans="1:7">
      <c r="A5" s="36"/>
      <c r="B5" s="6" t="s">
        <v>205</v>
      </c>
      <c r="C5" s="6" t="s">
        <v>141</v>
      </c>
      <c r="D5" s="6" t="s">
        <v>142</v>
      </c>
      <c r="E5" s="6" t="s">
        <v>205</v>
      </c>
      <c r="F5" s="6" t="s">
        <v>141</v>
      </c>
      <c r="G5" s="6" t="s">
        <v>142</v>
      </c>
    </row>
    <row r="6" ht="30.6" customHeight="1" spans="1:7">
      <c r="A6" s="37" t="s">
        <v>205</v>
      </c>
      <c r="B6" s="6">
        <f>C6+D6</f>
        <v>980000</v>
      </c>
      <c r="C6" s="6">
        <v>170000</v>
      </c>
      <c r="D6" s="6">
        <v>810000</v>
      </c>
      <c r="E6" s="6">
        <f>F6+G6</f>
        <v>980000</v>
      </c>
      <c r="F6" s="6">
        <f>F7+F8+F9+F12</f>
        <v>170000</v>
      </c>
      <c r="G6" s="6">
        <f>G7+G8+G9+G12</f>
        <v>810000</v>
      </c>
    </row>
    <row r="7" ht="30.6" customHeight="1" spans="1:7">
      <c r="A7" s="37" t="s">
        <v>396</v>
      </c>
      <c r="B7" s="6">
        <f t="shared" ref="B7:B12" si="0">C7+D7</f>
        <v>0</v>
      </c>
      <c r="C7" s="6"/>
      <c r="D7" s="6"/>
      <c r="E7" s="6">
        <f t="shared" ref="E7:E12" si="1">F7+G7</f>
        <v>0</v>
      </c>
      <c r="F7" s="6"/>
      <c r="G7" s="6"/>
    </row>
    <row r="8" ht="30.6" customHeight="1" spans="1:7">
      <c r="A8" s="37" t="s">
        <v>397</v>
      </c>
      <c r="B8" s="6">
        <f t="shared" si="0"/>
        <v>660000</v>
      </c>
      <c r="C8" s="6">
        <v>60000</v>
      </c>
      <c r="D8" s="6">
        <v>600000</v>
      </c>
      <c r="E8" s="6">
        <f t="shared" si="1"/>
        <v>660000</v>
      </c>
      <c r="F8" s="6">
        <v>60000</v>
      </c>
      <c r="G8" s="6">
        <v>600000</v>
      </c>
    </row>
    <row r="9" ht="30.6" customHeight="1" spans="1:7">
      <c r="A9" s="37" t="s">
        <v>398</v>
      </c>
      <c r="B9" s="6">
        <f t="shared" si="0"/>
        <v>90000</v>
      </c>
      <c r="C9" s="6">
        <v>90000</v>
      </c>
      <c r="D9" s="6"/>
      <c r="E9" s="6">
        <f t="shared" si="1"/>
        <v>90000</v>
      </c>
      <c r="F9" s="6">
        <v>90000</v>
      </c>
      <c r="G9" s="6"/>
    </row>
    <row r="10" ht="30.6" customHeight="1" spans="1:7">
      <c r="A10" s="37" t="s">
        <v>399</v>
      </c>
      <c r="B10" s="6">
        <f t="shared" si="0"/>
        <v>90000</v>
      </c>
      <c r="C10" s="6">
        <v>90000</v>
      </c>
      <c r="D10" s="6"/>
      <c r="E10" s="6">
        <f t="shared" si="1"/>
        <v>90000</v>
      </c>
      <c r="F10" s="6">
        <v>90000</v>
      </c>
      <c r="G10" s="6"/>
    </row>
    <row r="11" ht="30.6" customHeight="1" spans="1:7">
      <c r="A11" s="37" t="s">
        <v>400</v>
      </c>
      <c r="B11" s="6">
        <f t="shared" si="0"/>
        <v>0</v>
      </c>
      <c r="C11" s="6"/>
      <c r="D11" s="6"/>
      <c r="E11" s="6">
        <f t="shared" si="1"/>
        <v>0</v>
      </c>
      <c r="F11" s="6"/>
      <c r="G11" s="6"/>
    </row>
    <row r="12" ht="30.6" customHeight="1" spans="1:7">
      <c r="A12" s="37" t="s">
        <v>401</v>
      </c>
      <c r="B12" s="6">
        <f t="shared" si="0"/>
        <v>230000</v>
      </c>
      <c r="C12" s="6">
        <v>20000</v>
      </c>
      <c r="D12" s="6">
        <v>210000</v>
      </c>
      <c r="E12" s="6">
        <f t="shared" si="1"/>
        <v>230000</v>
      </c>
      <c r="F12" s="6">
        <v>20000</v>
      </c>
      <c r="G12" s="6">
        <v>210000</v>
      </c>
    </row>
  </sheetData>
  <mergeCells count="4">
    <mergeCell ref="A2:G2"/>
    <mergeCell ref="B4:D4"/>
    <mergeCell ref="E4:G4"/>
    <mergeCell ref="A4:A5"/>
  </mergeCells>
  <printOptions horizontalCentered="1"/>
  <pageMargins left="0.747916666666667" right="0.747916666666667" top="0.984027777777778" bottom="0.786805555555556"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1"/>
  <sheetViews>
    <sheetView showGridLines="0" showZeros="0" workbookViewId="0">
      <selection activeCell="N10" sqref="N10"/>
    </sheetView>
  </sheetViews>
  <sheetFormatPr defaultColWidth="9.16666666666667" defaultRowHeight="14.25" outlineLevelCol="5"/>
  <cols>
    <col min="1" max="1" width="16.1666666666667" style="33" customWidth="1"/>
    <col min="2" max="2" width="7.66666666666667" style="33" customWidth="1"/>
    <col min="3" max="3" width="5.5" style="33" customWidth="1"/>
    <col min="4" max="4" width="4.83333333333333" style="33" customWidth="1"/>
    <col min="5" max="5" width="48.6666666666667" style="33" customWidth="1"/>
    <col min="6" max="6" width="20.1666666666667" style="3" customWidth="1"/>
    <col min="7" max="16384" width="9.16666666666667" style="33"/>
  </cols>
  <sheetData>
    <row r="1" ht="17.45" customHeight="1" spans="1:1">
      <c r="A1" s="33" t="s">
        <v>402</v>
      </c>
    </row>
    <row r="2" ht="20.45" customHeight="1" spans="1:6">
      <c r="A2" s="34" t="s">
        <v>403</v>
      </c>
      <c r="B2" s="34"/>
      <c r="C2" s="34"/>
      <c r="D2" s="34"/>
      <c r="E2" s="34"/>
      <c r="F2" s="34"/>
    </row>
    <row r="3" ht="21" customHeight="1" spans="1:6">
      <c r="A3" s="35" t="s">
        <v>52</v>
      </c>
      <c r="B3" s="35"/>
      <c r="C3" s="35"/>
      <c r="D3" s="35"/>
      <c r="E3" s="35"/>
      <c r="F3" s="3" t="s">
        <v>53</v>
      </c>
    </row>
    <row r="4" s="32" customFormat="1" ht="18" customHeight="1" spans="1:6">
      <c r="A4" s="36" t="s">
        <v>2</v>
      </c>
      <c r="B4" s="36" t="s">
        <v>404</v>
      </c>
      <c r="C4" s="36"/>
      <c r="D4" s="36"/>
      <c r="E4" s="36" t="s">
        <v>126</v>
      </c>
      <c r="F4" s="6" t="s">
        <v>60</v>
      </c>
    </row>
    <row r="5" s="32" customFormat="1" ht="18" customHeight="1" spans="1:6">
      <c r="A5" s="36"/>
      <c r="B5" s="36"/>
      <c r="C5" s="36"/>
      <c r="D5" s="36"/>
      <c r="E5" s="36"/>
      <c r="F5" s="6"/>
    </row>
    <row r="6" ht="18" customHeight="1" spans="1:6">
      <c r="A6" s="37" t="s">
        <v>137</v>
      </c>
      <c r="B6" s="37" t="s">
        <v>134</v>
      </c>
      <c r="C6" s="37" t="s">
        <v>135</v>
      </c>
      <c r="D6" s="37" t="s">
        <v>136</v>
      </c>
      <c r="E6" s="37" t="s">
        <v>286</v>
      </c>
      <c r="F6" s="7">
        <f>SUM(F7:F51)</f>
        <v>182512748</v>
      </c>
    </row>
    <row r="7" ht="18" customHeight="1" spans="1:6">
      <c r="A7" s="37" t="s">
        <v>405</v>
      </c>
      <c r="B7" s="37" t="s">
        <v>146</v>
      </c>
      <c r="C7" s="37" t="s">
        <v>147</v>
      </c>
      <c r="D7" s="37" t="s">
        <v>148</v>
      </c>
      <c r="E7" s="37" t="s">
        <v>406</v>
      </c>
      <c r="F7" s="38">
        <v>1500000</v>
      </c>
    </row>
    <row r="8" ht="18" customHeight="1" spans="1:6">
      <c r="A8" s="37" t="s">
        <v>405</v>
      </c>
      <c r="B8" s="37" t="s">
        <v>146</v>
      </c>
      <c r="C8" s="37" t="s">
        <v>147</v>
      </c>
      <c r="D8" s="37" t="s">
        <v>148</v>
      </c>
      <c r="E8" s="37" t="s">
        <v>407</v>
      </c>
      <c r="F8" s="38">
        <v>1250000</v>
      </c>
    </row>
    <row r="9" ht="18" customHeight="1" spans="1:6">
      <c r="A9" s="37" t="s">
        <v>405</v>
      </c>
      <c r="B9" s="37" t="s">
        <v>146</v>
      </c>
      <c r="C9" s="37" t="s">
        <v>147</v>
      </c>
      <c r="D9" s="37" t="s">
        <v>148</v>
      </c>
      <c r="E9" s="37" t="s">
        <v>408</v>
      </c>
      <c r="F9" s="38">
        <v>1000000</v>
      </c>
    </row>
    <row r="10" ht="18" customHeight="1" spans="1:6">
      <c r="A10" s="37" t="s">
        <v>405</v>
      </c>
      <c r="B10" s="37" t="s">
        <v>146</v>
      </c>
      <c r="C10" s="37" t="s">
        <v>147</v>
      </c>
      <c r="D10" s="37" t="s">
        <v>148</v>
      </c>
      <c r="E10" s="37" t="s">
        <v>409</v>
      </c>
      <c r="F10" s="38">
        <v>850000</v>
      </c>
    </row>
    <row r="11" ht="18" customHeight="1" spans="1:6">
      <c r="A11" s="37" t="s">
        <v>405</v>
      </c>
      <c r="B11" s="37" t="s">
        <v>146</v>
      </c>
      <c r="C11" s="37" t="s">
        <v>147</v>
      </c>
      <c r="D11" s="37" t="s">
        <v>148</v>
      </c>
      <c r="E11" s="37" t="s">
        <v>410</v>
      </c>
      <c r="F11" s="38">
        <v>450000</v>
      </c>
    </row>
    <row r="12" ht="18" customHeight="1" spans="1:6">
      <c r="A12" s="37" t="s">
        <v>405</v>
      </c>
      <c r="B12" s="37" t="s">
        <v>146</v>
      </c>
      <c r="C12" s="37" t="s">
        <v>147</v>
      </c>
      <c r="D12" s="37" t="s">
        <v>148</v>
      </c>
      <c r="E12" s="37" t="s">
        <v>411</v>
      </c>
      <c r="F12" s="38">
        <v>1334000</v>
      </c>
    </row>
    <row r="13" ht="18" customHeight="1" spans="1:6">
      <c r="A13" s="37" t="s">
        <v>405</v>
      </c>
      <c r="B13" s="37" t="s">
        <v>146</v>
      </c>
      <c r="C13" s="37" t="s">
        <v>147</v>
      </c>
      <c r="D13" s="37" t="s">
        <v>148</v>
      </c>
      <c r="E13" s="37" t="s">
        <v>412</v>
      </c>
      <c r="F13" s="38">
        <v>280000</v>
      </c>
    </row>
    <row r="14" ht="18" customHeight="1" spans="1:6">
      <c r="A14" s="37" t="s">
        <v>405</v>
      </c>
      <c r="B14" s="37" t="s">
        <v>146</v>
      </c>
      <c r="C14" s="37" t="s">
        <v>147</v>
      </c>
      <c r="D14" s="37" t="s">
        <v>148</v>
      </c>
      <c r="E14" s="37" t="s">
        <v>413</v>
      </c>
      <c r="F14" s="38">
        <v>580000</v>
      </c>
    </row>
    <row r="15" ht="18" customHeight="1" spans="1:6">
      <c r="A15" s="37" t="s">
        <v>405</v>
      </c>
      <c r="B15" s="37" t="s">
        <v>146</v>
      </c>
      <c r="C15" s="37" t="s">
        <v>147</v>
      </c>
      <c r="D15" s="37" t="s">
        <v>148</v>
      </c>
      <c r="E15" s="37" t="s">
        <v>414</v>
      </c>
      <c r="F15" s="38">
        <v>130000</v>
      </c>
    </row>
    <row r="16" ht="18" customHeight="1" spans="1:6">
      <c r="A16" s="37" t="s">
        <v>405</v>
      </c>
      <c r="B16" s="37" t="s">
        <v>146</v>
      </c>
      <c r="C16" s="37" t="s">
        <v>147</v>
      </c>
      <c r="D16" s="37" t="s">
        <v>148</v>
      </c>
      <c r="E16" s="37" t="s">
        <v>415</v>
      </c>
      <c r="F16" s="38">
        <v>5000000</v>
      </c>
    </row>
    <row r="17" ht="18" customHeight="1" spans="1:6">
      <c r="A17" s="37" t="s">
        <v>405</v>
      </c>
      <c r="B17" s="37" t="s">
        <v>146</v>
      </c>
      <c r="C17" s="37" t="s">
        <v>147</v>
      </c>
      <c r="D17" s="37" t="s">
        <v>148</v>
      </c>
      <c r="E17" s="37" t="s">
        <v>416</v>
      </c>
      <c r="F17" s="38">
        <v>1000000</v>
      </c>
    </row>
    <row r="18" ht="18" customHeight="1" spans="1:6">
      <c r="A18" s="37" t="s">
        <v>405</v>
      </c>
      <c r="B18" s="37" t="s">
        <v>146</v>
      </c>
      <c r="C18" s="37" t="s">
        <v>147</v>
      </c>
      <c r="D18" s="37" t="s">
        <v>148</v>
      </c>
      <c r="E18" s="37" t="s">
        <v>417</v>
      </c>
      <c r="F18" s="38">
        <v>700000</v>
      </c>
    </row>
    <row r="19" ht="18" customHeight="1" spans="1:6">
      <c r="A19" s="37" t="s">
        <v>405</v>
      </c>
      <c r="B19" s="37" t="s">
        <v>146</v>
      </c>
      <c r="C19" s="37" t="s">
        <v>147</v>
      </c>
      <c r="D19" s="37" t="s">
        <v>148</v>
      </c>
      <c r="E19" s="37" t="s">
        <v>418</v>
      </c>
      <c r="F19" s="38">
        <v>550000</v>
      </c>
    </row>
    <row r="20" ht="18" customHeight="1" spans="1:6">
      <c r="A20" s="37" t="s">
        <v>405</v>
      </c>
      <c r="B20" s="37" t="s">
        <v>146</v>
      </c>
      <c r="C20" s="37" t="s">
        <v>147</v>
      </c>
      <c r="D20" s="37" t="s">
        <v>148</v>
      </c>
      <c r="E20" s="37" t="s">
        <v>419</v>
      </c>
      <c r="F20" s="38">
        <v>2723000</v>
      </c>
    </row>
    <row r="21" ht="18" customHeight="1" spans="1:6">
      <c r="A21" s="37" t="s">
        <v>405</v>
      </c>
      <c r="B21" s="37" t="s">
        <v>146</v>
      </c>
      <c r="C21" s="37" t="s">
        <v>147</v>
      </c>
      <c r="D21" s="37" t="s">
        <v>148</v>
      </c>
      <c r="E21" s="37" t="s">
        <v>420</v>
      </c>
      <c r="F21" s="38">
        <v>10000000</v>
      </c>
    </row>
    <row r="22" ht="18" customHeight="1" spans="1:6">
      <c r="A22" s="37" t="s">
        <v>405</v>
      </c>
      <c r="B22" s="37" t="s">
        <v>146</v>
      </c>
      <c r="C22" s="37" t="s">
        <v>147</v>
      </c>
      <c r="D22" s="37" t="s">
        <v>148</v>
      </c>
      <c r="E22" s="37" t="s">
        <v>421</v>
      </c>
      <c r="F22" s="38">
        <v>500000</v>
      </c>
    </row>
    <row r="23" ht="18" customHeight="1" spans="1:6">
      <c r="A23" s="37" t="s">
        <v>405</v>
      </c>
      <c r="B23" s="37" t="s">
        <v>146</v>
      </c>
      <c r="C23" s="37" t="s">
        <v>147</v>
      </c>
      <c r="D23" s="37" t="s">
        <v>148</v>
      </c>
      <c r="E23" s="37" t="s">
        <v>422</v>
      </c>
      <c r="F23" s="38">
        <v>500000</v>
      </c>
    </row>
    <row r="24" ht="18" customHeight="1" spans="1:6">
      <c r="A24" s="37" t="s">
        <v>405</v>
      </c>
      <c r="B24" s="37" t="s">
        <v>146</v>
      </c>
      <c r="C24" s="37" t="s">
        <v>150</v>
      </c>
      <c r="D24" s="37" t="s">
        <v>151</v>
      </c>
      <c r="E24" s="37" t="s">
        <v>423</v>
      </c>
      <c r="F24" s="38">
        <v>2380000</v>
      </c>
    </row>
    <row r="25" ht="18" customHeight="1" spans="1:6">
      <c r="A25" s="37" t="s">
        <v>405</v>
      </c>
      <c r="B25" s="37" t="s">
        <v>146</v>
      </c>
      <c r="C25" s="37" t="s">
        <v>150</v>
      </c>
      <c r="D25" s="37" t="s">
        <v>151</v>
      </c>
      <c r="E25" s="37" t="s">
        <v>424</v>
      </c>
      <c r="F25" s="38">
        <v>500000</v>
      </c>
    </row>
    <row r="26" ht="18" customHeight="1" spans="1:6">
      <c r="A26" s="37" t="s">
        <v>405</v>
      </c>
      <c r="B26" s="37" t="s">
        <v>146</v>
      </c>
      <c r="C26" s="37" t="s">
        <v>153</v>
      </c>
      <c r="D26" s="37" t="s">
        <v>154</v>
      </c>
      <c r="E26" s="37" t="s">
        <v>156</v>
      </c>
      <c r="F26" s="38">
        <v>2670000</v>
      </c>
    </row>
    <row r="27" ht="18" customHeight="1" spans="1:6">
      <c r="A27" s="37" t="s">
        <v>405</v>
      </c>
      <c r="B27" s="37" t="s">
        <v>146</v>
      </c>
      <c r="C27" s="37" t="s">
        <v>157</v>
      </c>
      <c r="D27" s="37" t="s">
        <v>157</v>
      </c>
      <c r="E27" s="37" t="s">
        <v>159</v>
      </c>
      <c r="F27" s="38">
        <v>1000000</v>
      </c>
    </row>
    <row r="28" ht="18" customHeight="1" spans="1:6">
      <c r="A28" s="37" t="s">
        <v>405</v>
      </c>
      <c r="B28" s="37" t="s">
        <v>160</v>
      </c>
      <c r="C28" s="37" t="s">
        <v>161</v>
      </c>
      <c r="D28" s="39">
        <v>99</v>
      </c>
      <c r="E28" s="37" t="s">
        <v>425</v>
      </c>
      <c r="F28" s="38">
        <v>200000</v>
      </c>
    </row>
    <row r="29" ht="18" customHeight="1" spans="1:6">
      <c r="A29" s="37" t="s">
        <v>405</v>
      </c>
      <c r="B29" s="37" t="s">
        <v>160</v>
      </c>
      <c r="C29" s="37" t="s">
        <v>161</v>
      </c>
      <c r="D29" s="39">
        <v>99</v>
      </c>
      <c r="E29" s="37" t="s">
        <v>426</v>
      </c>
      <c r="F29" s="38">
        <v>1100000</v>
      </c>
    </row>
    <row r="30" ht="18" customHeight="1" spans="1:6">
      <c r="A30" s="37" t="s">
        <v>405</v>
      </c>
      <c r="B30" s="39">
        <v>206</v>
      </c>
      <c r="C30" s="40" t="s">
        <v>162</v>
      </c>
      <c r="D30" s="39">
        <v>99</v>
      </c>
      <c r="E30" s="37" t="s">
        <v>427</v>
      </c>
      <c r="F30" s="38">
        <v>50000000</v>
      </c>
    </row>
    <row r="31" ht="18" customHeight="1" spans="1:6">
      <c r="A31" s="37" t="s">
        <v>405</v>
      </c>
      <c r="B31" s="39">
        <v>206</v>
      </c>
      <c r="C31" s="40" t="s">
        <v>162</v>
      </c>
      <c r="D31" s="39">
        <v>99</v>
      </c>
      <c r="E31" s="37" t="s">
        <v>428</v>
      </c>
      <c r="F31" s="38">
        <v>2500000</v>
      </c>
    </row>
    <row r="32" ht="18" customHeight="1" spans="1:6">
      <c r="A32" s="37" t="s">
        <v>405</v>
      </c>
      <c r="B32" s="39">
        <v>206</v>
      </c>
      <c r="C32" s="40" t="s">
        <v>162</v>
      </c>
      <c r="D32" s="39">
        <v>99</v>
      </c>
      <c r="E32" s="37" t="s">
        <v>429</v>
      </c>
      <c r="F32" s="38">
        <v>3000000</v>
      </c>
    </row>
    <row r="33" ht="18" customHeight="1" spans="1:6">
      <c r="A33" s="37" t="s">
        <v>405</v>
      </c>
      <c r="B33" s="37" t="s">
        <v>177</v>
      </c>
      <c r="C33" s="41" t="s">
        <v>161</v>
      </c>
      <c r="D33" s="39">
        <v>99</v>
      </c>
      <c r="E33" s="37" t="s">
        <v>179</v>
      </c>
      <c r="F33" s="38">
        <v>3302000</v>
      </c>
    </row>
    <row r="34" ht="18" customHeight="1" spans="1:6">
      <c r="A34" s="37" t="s">
        <v>405</v>
      </c>
      <c r="B34" s="37" t="s">
        <v>177</v>
      </c>
      <c r="C34" s="37" t="s">
        <v>147</v>
      </c>
      <c r="D34" s="37" t="s">
        <v>157</v>
      </c>
      <c r="E34" s="37" t="s">
        <v>430</v>
      </c>
      <c r="F34" s="38">
        <v>1300000</v>
      </c>
    </row>
    <row r="35" ht="18" customHeight="1" spans="1:6">
      <c r="A35" s="37" t="s">
        <v>405</v>
      </c>
      <c r="B35" s="39">
        <v>211</v>
      </c>
      <c r="C35" s="37" t="s">
        <v>147</v>
      </c>
      <c r="D35" s="37" t="s">
        <v>157</v>
      </c>
      <c r="E35" s="37" t="s">
        <v>431</v>
      </c>
      <c r="F35" s="7">
        <v>3000000</v>
      </c>
    </row>
    <row r="36" ht="18" customHeight="1" spans="1:6">
      <c r="A36" s="37" t="s">
        <v>405</v>
      </c>
      <c r="B36" s="39">
        <v>211</v>
      </c>
      <c r="C36" s="41" t="s">
        <v>147</v>
      </c>
      <c r="D36" s="39">
        <v>99</v>
      </c>
      <c r="E36" s="37" t="s">
        <v>432</v>
      </c>
      <c r="F36" s="7">
        <v>4557855</v>
      </c>
    </row>
    <row r="37" ht="18" customHeight="1" spans="1:6">
      <c r="A37" s="37" t="s">
        <v>405</v>
      </c>
      <c r="B37" s="37" t="s">
        <v>182</v>
      </c>
      <c r="C37" s="37" t="s">
        <v>148</v>
      </c>
      <c r="D37" s="37" t="s">
        <v>162</v>
      </c>
      <c r="E37" s="37" t="s">
        <v>184</v>
      </c>
      <c r="F37" s="38">
        <v>200000</v>
      </c>
    </row>
    <row r="38" ht="18" customHeight="1" spans="1:6">
      <c r="A38" s="37" t="s">
        <v>405</v>
      </c>
      <c r="B38" s="37" t="s">
        <v>182</v>
      </c>
      <c r="C38" s="37" t="s">
        <v>161</v>
      </c>
      <c r="D38" s="37" t="s">
        <v>148</v>
      </c>
      <c r="E38" s="37" t="s">
        <v>433</v>
      </c>
      <c r="F38" s="38">
        <v>800000</v>
      </c>
    </row>
    <row r="39" ht="18" customHeight="1" spans="1:6">
      <c r="A39" s="37" t="s">
        <v>405</v>
      </c>
      <c r="B39" s="37" t="s">
        <v>182</v>
      </c>
      <c r="C39" s="37" t="s">
        <v>161</v>
      </c>
      <c r="D39" s="37" t="s">
        <v>148</v>
      </c>
      <c r="E39" s="37" t="s">
        <v>434</v>
      </c>
      <c r="F39" s="38">
        <v>400000</v>
      </c>
    </row>
    <row r="40" s="33" customFormat="1" ht="18" customHeight="1" spans="1:6">
      <c r="A40" s="37" t="s">
        <v>405</v>
      </c>
      <c r="B40" s="39">
        <v>212</v>
      </c>
      <c r="C40" s="41" t="s">
        <v>161</v>
      </c>
      <c r="D40" s="41" t="s">
        <v>148</v>
      </c>
      <c r="E40" s="37" t="s">
        <v>435</v>
      </c>
      <c r="F40" s="7">
        <v>800000</v>
      </c>
    </row>
    <row r="41" ht="18" customHeight="1" spans="1:6">
      <c r="A41" s="37" t="s">
        <v>405</v>
      </c>
      <c r="B41" s="37" t="s">
        <v>182</v>
      </c>
      <c r="C41" s="41" t="s">
        <v>147</v>
      </c>
      <c r="D41" s="39">
        <v>99</v>
      </c>
      <c r="E41" s="37" t="s">
        <v>436</v>
      </c>
      <c r="F41" s="38">
        <v>22366393</v>
      </c>
    </row>
    <row r="42" ht="18" customHeight="1" spans="1:6">
      <c r="A42" s="37" t="s">
        <v>405</v>
      </c>
      <c r="B42" s="39">
        <v>212</v>
      </c>
      <c r="C42" s="41" t="s">
        <v>147</v>
      </c>
      <c r="D42" s="39">
        <v>99</v>
      </c>
      <c r="E42" s="37" t="s">
        <v>437</v>
      </c>
      <c r="F42" s="7">
        <v>18000000</v>
      </c>
    </row>
    <row r="43" s="33" customFormat="1" ht="18" customHeight="1" spans="1:6">
      <c r="A43" s="37" t="s">
        <v>405</v>
      </c>
      <c r="B43" s="39">
        <v>212</v>
      </c>
      <c r="C43" s="41" t="s">
        <v>147</v>
      </c>
      <c r="D43" s="39">
        <v>99</v>
      </c>
      <c r="E43" s="37" t="s">
        <v>438</v>
      </c>
      <c r="F43" s="7">
        <v>800000</v>
      </c>
    </row>
    <row r="44" s="33" customFormat="1" ht="18" customHeight="1" spans="1:6">
      <c r="A44" s="37" t="s">
        <v>405</v>
      </c>
      <c r="B44" s="39">
        <v>212</v>
      </c>
      <c r="C44" s="40" t="s">
        <v>147</v>
      </c>
      <c r="D44" s="39">
        <v>99</v>
      </c>
      <c r="E44" s="37" t="s">
        <v>439</v>
      </c>
      <c r="F44" s="7">
        <v>2000000</v>
      </c>
    </row>
    <row r="45" ht="18" customHeight="1" spans="1:6">
      <c r="A45" s="37" t="s">
        <v>405</v>
      </c>
      <c r="B45" s="37" t="s">
        <v>182</v>
      </c>
      <c r="C45" s="37" t="s">
        <v>154</v>
      </c>
      <c r="D45" s="37" t="s">
        <v>148</v>
      </c>
      <c r="E45" s="37" t="s">
        <v>189</v>
      </c>
      <c r="F45" s="7">
        <v>3500000</v>
      </c>
    </row>
    <row r="46" ht="18" customHeight="1" spans="1:6">
      <c r="A46" s="37" t="s">
        <v>405</v>
      </c>
      <c r="B46" s="39">
        <v>213</v>
      </c>
      <c r="C46" s="41" t="s">
        <v>148</v>
      </c>
      <c r="D46" s="39">
        <v>99</v>
      </c>
      <c r="E46" s="37" t="s">
        <v>440</v>
      </c>
      <c r="F46" s="7">
        <v>1000000</v>
      </c>
    </row>
    <row r="47" ht="18" customHeight="1" spans="1:6">
      <c r="A47" s="37" t="s">
        <v>405</v>
      </c>
      <c r="B47" s="37" t="s">
        <v>191</v>
      </c>
      <c r="C47" s="37" t="s">
        <v>148</v>
      </c>
      <c r="D47" s="37" t="s">
        <v>157</v>
      </c>
      <c r="E47" s="37" t="s">
        <v>441</v>
      </c>
      <c r="F47" s="7">
        <v>165500</v>
      </c>
    </row>
    <row r="48" ht="18" customHeight="1" spans="1:6">
      <c r="A48" s="37" t="s">
        <v>405</v>
      </c>
      <c r="B48" s="39">
        <v>214</v>
      </c>
      <c r="C48" s="41" t="s">
        <v>148</v>
      </c>
      <c r="D48" s="39">
        <v>99</v>
      </c>
      <c r="E48" s="37" t="s">
        <v>197</v>
      </c>
      <c r="F48" s="7">
        <v>1700000</v>
      </c>
    </row>
    <row r="49" ht="18" customHeight="1" spans="1:6">
      <c r="A49" s="37" t="s">
        <v>405</v>
      </c>
      <c r="B49" s="37" t="s">
        <v>198</v>
      </c>
      <c r="C49" s="37" t="s">
        <v>151</v>
      </c>
      <c r="D49" s="37" t="s">
        <v>157</v>
      </c>
      <c r="E49" s="37" t="s">
        <v>442</v>
      </c>
      <c r="F49" s="7">
        <v>25000000</v>
      </c>
    </row>
    <row r="50" ht="18" customHeight="1" spans="1:6">
      <c r="A50" s="37" t="s">
        <v>405</v>
      </c>
      <c r="B50" s="39">
        <v>224</v>
      </c>
      <c r="C50" s="41" t="s">
        <v>148</v>
      </c>
      <c r="D50" s="41" t="s">
        <v>170</v>
      </c>
      <c r="E50" s="37" t="s">
        <v>204</v>
      </c>
      <c r="F50" s="7">
        <v>1324000</v>
      </c>
    </row>
    <row r="51" ht="18" customHeight="1" spans="1:6">
      <c r="A51" s="37" t="s">
        <v>405</v>
      </c>
      <c r="B51" s="39">
        <v>201</v>
      </c>
      <c r="C51" s="41" t="s">
        <v>147</v>
      </c>
      <c r="D51" s="37" t="s">
        <v>148</v>
      </c>
      <c r="E51" s="37" t="s">
        <v>443</v>
      </c>
      <c r="F51" s="7">
        <v>600000</v>
      </c>
    </row>
  </sheetData>
  <mergeCells count="6">
    <mergeCell ref="A2:F2"/>
    <mergeCell ref="A3:E3"/>
    <mergeCell ref="A4:A5"/>
    <mergeCell ref="E4:E5"/>
    <mergeCell ref="F4:F5"/>
    <mergeCell ref="B4:D5"/>
  </mergeCells>
  <printOptions horizontalCentered="1"/>
  <pageMargins left="0.590277777777778" right="0.393055555555556" top="0.590277777777778" bottom="0.196527777777778" header="0.196527777777778" footer="0.196527777777778"/>
  <pageSetup paperSize="9"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1"/>
  <sheetViews>
    <sheetView showGridLines="0" showZeros="0" workbookViewId="0">
      <selection activeCell="A3" sqref="A3:F3"/>
    </sheetView>
  </sheetViews>
  <sheetFormatPr defaultColWidth="9.33333333333333" defaultRowHeight="18.95" customHeight="1"/>
  <cols>
    <col min="1" max="1" width="9" style="3" customWidth="1"/>
    <col min="2" max="2" width="6.16666666666667" style="3" customWidth="1"/>
    <col min="3" max="3" width="5.66666666666667" style="3" customWidth="1"/>
    <col min="4" max="4" width="10.1666666666667" style="3" customWidth="1"/>
    <col min="5" max="5" width="12.5" style="3" customWidth="1"/>
    <col min="6" max="6" width="7.66666666666667" style="3" customWidth="1"/>
    <col min="7" max="7" width="5.16666666666667" style="1" customWidth="1"/>
    <col min="8" max="8" width="7.33333333333333" style="3" customWidth="1"/>
    <col min="9" max="9" width="12" style="3" customWidth="1"/>
    <col min="10" max="10" width="8.66666666666667" style="3" customWidth="1"/>
    <col min="11" max="11" width="9.66666666666667" style="3" customWidth="1"/>
    <col min="12" max="18" width="7.5" style="3" customWidth="1"/>
    <col min="19" max="21" width="6.16666666666667" style="3" customWidth="1"/>
    <col min="22" max="22" width="7.5" style="3" customWidth="1"/>
    <col min="23" max="32" width="12" style="3" customWidth="1"/>
    <col min="33" max="16384" width="9.33333333333333" style="3"/>
  </cols>
  <sheetData>
    <row r="1" customHeight="1" spans="1:1">
      <c r="A1" s="14" t="s">
        <v>444</v>
      </c>
    </row>
    <row r="2" ht="28.9" customHeight="1" spans="1:22">
      <c r="A2" s="4" t="s">
        <v>445</v>
      </c>
      <c r="B2" s="4"/>
      <c r="C2" s="4"/>
      <c r="D2" s="4"/>
      <c r="E2" s="4"/>
      <c r="F2" s="4"/>
      <c r="G2" s="4"/>
      <c r="H2" s="4"/>
      <c r="I2" s="4"/>
      <c r="J2" s="4"/>
      <c r="K2" s="4"/>
      <c r="L2" s="4"/>
      <c r="M2" s="4"/>
      <c r="N2" s="4"/>
      <c r="O2" s="4"/>
      <c r="P2" s="4"/>
      <c r="Q2" s="4"/>
      <c r="R2" s="4"/>
      <c r="S2" s="4"/>
      <c r="T2" s="4"/>
      <c r="U2" s="4"/>
      <c r="V2" s="4"/>
    </row>
    <row r="3" ht="18.75" customHeight="1" spans="1:22">
      <c r="A3" s="15" t="s">
        <v>52</v>
      </c>
      <c r="B3" s="15"/>
      <c r="C3" s="15"/>
      <c r="D3" s="15"/>
      <c r="E3" s="15"/>
      <c r="F3" s="15"/>
      <c r="T3" s="31" t="s">
        <v>53</v>
      </c>
      <c r="U3" s="31"/>
      <c r="V3" s="31"/>
    </row>
    <row r="4" ht="32.45" customHeight="1" spans="1:22">
      <c r="A4" s="16" t="s">
        <v>2</v>
      </c>
      <c r="B4" s="7" t="s">
        <v>446</v>
      </c>
      <c r="C4" s="7"/>
      <c r="D4" s="17" t="s">
        <v>447</v>
      </c>
      <c r="E4" s="18"/>
      <c r="F4" s="7" t="s">
        <v>448</v>
      </c>
      <c r="G4" s="6" t="s">
        <v>449</v>
      </c>
      <c r="H4" s="7" t="s">
        <v>450</v>
      </c>
      <c r="I4" s="17" t="s">
        <v>451</v>
      </c>
      <c r="J4" s="29"/>
      <c r="K4" s="29"/>
      <c r="L4" s="29"/>
      <c r="M4" s="29"/>
      <c r="N4" s="29"/>
      <c r="O4" s="29"/>
      <c r="P4" s="29"/>
      <c r="Q4" s="29"/>
      <c r="R4" s="29"/>
      <c r="S4" s="29"/>
      <c r="T4" s="29"/>
      <c r="U4" s="29"/>
      <c r="V4" s="18"/>
    </row>
    <row r="5" s="2" customFormat="1" ht="33.6" customHeight="1" spans="1:22">
      <c r="A5" s="19"/>
      <c r="B5" s="8" t="s">
        <v>452</v>
      </c>
      <c r="C5" s="8" t="s">
        <v>453</v>
      </c>
      <c r="D5" s="8" t="s">
        <v>454</v>
      </c>
      <c r="E5" s="8" t="s">
        <v>455</v>
      </c>
      <c r="F5" s="7"/>
      <c r="G5" s="6"/>
      <c r="H5" s="7"/>
      <c r="I5" s="8" t="s">
        <v>127</v>
      </c>
      <c r="J5" s="8" t="s">
        <v>456</v>
      </c>
      <c r="K5" s="8"/>
      <c r="L5" s="8"/>
      <c r="M5" s="8"/>
      <c r="N5" s="8"/>
      <c r="O5" s="8" t="s">
        <v>457</v>
      </c>
      <c r="P5" s="8" t="s">
        <v>458</v>
      </c>
      <c r="Q5" s="8" t="s">
        <v>459</v>
      </c>
      <c r="R5" s="8" t="s">
        <v>460</v>
      </c>
      <c r="S5" s="8" t="s">
        <v>461</v>
      </c>
      <c r="T5" s="8" t="s">
        <v>462</v>
      </c>
      <c r="U5" s="8" t="s">
        <v>132</v>
      </c>
      <c r="V5" s="8" t="s">
        <v>463</v>
      </c>
    </row>
    <row r="6" s="2" customFormat="1" ht="57" customHeight="1" spans="1:22">
      <c r="A6" s="20"/>
      <c r="B6" s="8"/>
      <c r="C6" s="8"/>
      <c r="D6" s="8"/>
      <c r="E6" s="8"/>
      <c r="F6" s="7"/>
      <c r="G6" s="6"/>
      <c r="H6" s="7"/>
      <c r="I6" s="8"/>
      <c r="J6" s="8" t="s">
        <v>464</v>
      </c>
      <c r="K6" s="8" t="s">
        <v>465</v>
      </c>
      <c r="L6" s="8" t="s">
        <v>466</v>
      </c>
      <c r="M6" s="8" t="s">
        <v>467</v>
      </c>
      <c r="N6" s="8" t="s">
        <v>468</v>
      </c>
      <c r="O6" s="8"/>
      <c r="P6" s="8"/>
      <c r="Q6" s="8"/>
      <c r="R6" s="8"/>
      <c r="S6" s="8"/>
      <c r="T6" s="8"/>
      <c r="U6" s="8"/>
      <c r="V6" s="8"/>
    </row>
    <row r="7" s="1" customFormat="1" ht="27" customHeight="1" spans="1:22">
      <c r="A7" s="6">
        <v>1</v>
      </c>
      <c r="B7" s="6">
        <v>2</v>
      </c>
      <c r="C7" s="6">
        <v>3</v>
      </c>
      <c r="D7" s="6">
        <v>4</v>
      </c>
      <c r="E7" s="6">
        <v>5</v>
      </c>
      <c r="F7" s="6">
        <v>6</v>
      </c>
      <c r="G7" s="6">
        <v>7</v>
      </c>
      <c r="H7" s="6">
        <v>8</v>
      </c>
      <c r="I7" s="6">
        <v>9</v>
      </c>
      <c r="J7" s="6">
        <v>10</v>
      </c>
      <c r="K7" s="6">
        <v>11</v>
      </c>
      <c r="L7" s="6">
        <v>12</v>
      </c>
      <c r="M7" s="6">
        <v>13</v>
      </c>
      <c r="N7" s="6">
        <v>14</v>
      </c>
      <c r="O7" s="6">
        <v>15</v>
      </c>
      <c r="P7" s="6">
        <v>16</v>
      </c>
      <c r="Q7" s="6">
        <v>17</v>
      </c>
      <c r="R7" s="6">
        <v>18</v>
      </c>
      <c r="S7" s="6">
        <v>19</v>
      </c>
      <c r="T7" s="6">
        <v>20</v>
      </c>
      <c r="U7" s="6">
        <v>21</v>
      </c>
      <c r="V7" s="6">
        <v>22</v>
      </c>
    </row>
    <row r="8" ht="31.9" customHeight="1" spans="1:22">
      <c r="A8" s="21"/>
      <c r="B8" s="21"/>
      <c r="C8" s="21"/>
      <c r="D8" s="22"/>
      <c r="E8" s="23"/>
      <c r="F8" s="24"/>
      <c r="G8" s="25"/>
      <c r="H8" s="24"/>
      <c r="I8" s="30"/>
      <c r="J8" s="30"/>
      <c r="K8" s="30"/>
      <c r="L8" s="7"/>
      <c r="M8" s="7"/>
      <c r="N8" s="7"/>
      <c r="O8" s="7"/>
      <c r="P8" s="7"/>
      <c r="Q8" s="7"/>
      <c r="R8" s="7"/>
      <c r="S8" s="7"/>
      <c r="T8" s="7"/>
      <c r="U8" s="7"/>
      <c r="V8" s="7"/>
    </row>
    <row r="9" ht="31.9" customHeight="1" spans="1:22">
      <c r="A9" s="21"/>
      <c r="B9" s="21"/>
      <c r="C9" s="21"/>
      <c r="D9" s="22"/>
      <c r="E9" s="26"/>
      <c r="F9" s="27"/>
      <c r="G9" s="25"/>
      <c r="H9" s="24"/>
      <c r="I9" s="30"/>
      <c r="J9" s="30"/>
      <c r="K9" s="30"/>
      <c r="L9" s="7"/>
      <c r="M9" s="7"/>
      <c r="N9" s="7"/>
      <c r="O9" s="7"/>
      <c r="P9" s="7"/>
      <c r="Q9" s="7"/>
      <c r="R9" s="7"/>
      <c r="S9" s="7"/>
      <c r="T9" s="7"/>
      <c r="U9" s="7"/>
      <c r="V9" s="7"/>
    </row>
    <row r="10" ht="31.9" customHeight="1" spans="1:22">
      <c r="A10" s="21"/>
      <c r="B10" s="28"/>
      <c r="C10" s="28"/>
      <c r="D10" s="22"/>
      <c r="E10" s="22"/>
      <c r="F10" s="22"/>
      <c r="G10" s="25"/>
      <c r="H10" s="24"/>
      <c r="I10" s="30"/>
      <c r="J10" s="30"/>
      <c r="K10" s="30"/>
      <c r="L10" s="7"/>
      <c r="M10" s="7"/>
      <c r="N10" s="7"/>
      <c r="O10" s="7"/>
      <c r="P10" s="7"/>
      <c r="Q10" s="7"/>
      <c r="R10" s="7"/>
      <c r="S10" s="7"/>
      <c r="T10" s="7"/>
      <c r="U10" s="7"/>
      <c r="V10" s="7"/>
    </row>
    <row r="11" ht="31.9" customHeight="1" spans="1:22">
      <c r="A11" s="21"/>
      <c r="B11" s="28"/>
      <c r="C11" s="28"/>
      <c r="D11" s="22"/>
      <c r="E11" s="22"/>
      <c r="F11" s="22"/>
      <c r="G11" s="25"/>
      <c r="H11" s="24"/>
      <c r="I11" s="30"/>
      <c r="J11" s="30"/>
      <c r="K11" s="30"/>
      <c r="L11" s="7"/>
      <c r="M11" s="7"/>
      <c r="N11" s="7"/>
      <c r="O11" s="7"/>
      <c r="P11" s="7"/>
      <c r="Q11" s="7"/>
      <c r="R11" s="7"/>
      <c r="S11" s="7"/>
      <c r="T11" s="7"/>
      <c r="U11" s="7"/>
      <c r="V11" s="7"/>
    </row>
    <row r="12" ht="31.9" customHeight="1" spans="1:22">
      <c r="A12" s="7"/>
      <c r="B12" s="7"/>
      <c r="C12" s="7"/>
      <c r="D12" s="7"/>
      <c r="E12" s="7"/>
      <c r="F12" s="7"/>
      <c r="G12" s="6"/>
      <c r="H12" s="7"/>
      <c r="I12" s="30">
        <f t="shared" ref="I9:I13" si="0">J12+O12+P12+Q12+R12+S12+T12+U12+V12</f>
        <v>0</v>
      </c>
      <c r="J12" s="30">
        <f t="shared" ref="J9:J13" si="1">SUM(K12:N12)</f>
        <v>0</v>
      </c>
      <c r="K12" s="7"/>
      <c r="L12" s="7"/>
      <c r="M12" s="7"/>
      <c r="N12" s="7"/>
      <c r="O12" s="7"/>
      <c r="P12" s="7"/>
      <c r="Q12" s="7"/>
      <c r="R12" s="7"/>
      <c r="S12" s="7"/>
      <c r="T12" s="7"/>
      <c r="U12" s="7"/>
      <c r="V12" s="7"/>
    </row>
    <row r="13" ht="31.9" customHeight="1" spans="1:22">
      <c r="A13" s="7"/>
      <c r="B13" s="7"/>
      <c r="C13" s="7"/>
      <c r="D13" s="7"/>
      <c r="E13" s="7"/>
      <c r="F13" s="7"/>
      <c r="G13" s="6"/>
      <c r="H13" s="7"/>
      <c r="I13" s="30">
        <f t="shared" si="0"/>
        <v>0</v>
      </c>
      <c r="J13" s="30">
        <f t="shared" si="1"/>
        <v>0</v>
      </c>
      <c r="K13" s="7"/>
      <c r="L13" s="7"/>
      <c r="M13" s="7"/>
      <c r="N13" s="7"/>
      <c r="O13" s="7"/>
      <c r="P13" s="7"/>
      <c r="Q13" s="7"/>
      <c r="R13" s="7"/>
      <c r="S13" s="7"/>
      <c r="T13" s="7"/>
      <c r="U13" s="7"/>
      <c r="V13" s="7"/>
    </row>
  </sheetData>
  <mergeCells count="25">
    <mergeCell ref="A2:V2"/>
    <mergeCell ref="A3:F3"/>
    <mergeCell ref="T3:V3"/>
    <mergeCell ref="B4:C4"/>
    <mergeCell ref="D4:E4"/>
    <mergeCell ref="I4:V4"/>
    <mergeCell ref="J5:N5"/>
    <mergeCell ref="A21:E21"/>
    <mergeCell ref="A4:A6"/>
    <mergeCell ref="B5:B6"/>
    <mergeCell ref="C5:C6"/>
    <mergeCell ref="D5:D6"/>
    <mergeCell ref="E5:E6"/>
    <mergeCell ref="F4:F6"/>
    <mergeCell ref="G4:G6"/>
    <mergeCell ref="H4:H6"/>
    <mergeCell ref="I5:I6"/>
    <mergeCell ref="O5:O6"/>
    <mergeCell ref="P5:P6"/>
    <mergeCell ref="Q5:Q6"/>
    <mergeCell ref="R5:R6"/>
    <mergeCell ref="S5:S6"/>
    <mergeCell ref="T5:T6"/>
    <mergeCell ref="U5:U6"/>
    <mergeCell ref="V5:V6"/>
  </mergeCells>
  <printOptions horizontalCentered="1"/>
  <pageMargins left="0.590277777777778" right="0.354166666666667" top="0.865972222222222" bottom="0.747916666666667" header="0.511805555555556" footer="0.511805555555556"/>
  <pageSetup paperSize="9" scale="90"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9"/>
  <sheetViews>
    <sheetView showGridLines="0" showZeros="0" workbookViewId="0">
      <selection activeCell="J11" sqref="J11"/>
    </sheetView>
  </sheetViews>
  <sheetFormatPr defaultColWidth="9.16666666666667" defaultRowHeight="12.75" customHeight="1" outlineLevelCol="3"/>
  <cols>
    <col min="1" max="1" width="49.8333333333333" customWidth="1"/>
    <col min="2" max="2" width="17" customWidth="1"/>
    <col min="3" max="3" width="25.6666666666667" customWidth="1"/>
    <col min="4" max="4" width="10.6666666666667" customWidth="1"/>
    <col min="5" max="254" width="9.16666666666667" customWidth="1"/>
  </cols>
  <sheetData>
    <row r="1" ht="21" customHeight="1" spans="1:4">
      <c r="A1" s="3" t="s">
        <v>469</v>
      </c>
      <c r="B1" s="3"/>
      <c r="C1" s="3"/>
      <c r="D1" s="3"/>
    </row>
    <row r="2" ht="21" customHeight="1" spans="1:4">
      <c r="A2" s="4" t="s">
        <v>470</v>
      </c>
      <c r="B2" s="4"/>
      <c r="C2" s="4"/>
      <c r="D2" s="4"/>
    </row>
    <row r="3" ht="21" customHeight="1" spans="1:4">
      <c r="A3" s="3" t="s">
        <v>52</v>
      </c>
      <c r="B3" s="3"/>
      <c r="C3" s="3"/>
      <c r="D3" s="3" t="s">
        <v>471</v>
      </c>
    </row>
    <row r="4" ht="33" customHeight="1" spans="1:4">
      <c r="A4" s="7" t="s">
        <v>472</v>
      </c>
      <c r="B4" s="7"/>
      <c r="C4" s="7"/>
      <c r="D4" s="7"/>
    </row>
    <row r="5" s="9" customFormat="1" ht="40.15" customHeight="1" spans="1:4">
      <c r="A5" s="6" t="s">
        <v>473</v>
      </c>
      <c r="B5" s="6" t="s">
        <v>474</v>
      </c>
      <c r="C5" s="11" t="s">
        <v>475</v>
      </c>
      <c r="D5" s="6" t="s">
        <v>4</v>
      </c>
    </row>
    <row r="6" ht="21" customHeight="1" spans="1:4">
      <c r="A6" s="7" t="s">
        <v>476</v>
      </c>
      <c r="B6" s="7">
        <f>SUM(B7:B13)</f>
        <v>0</v>
      </c>
      <c r="C6" s="7">
        <f>SUM(C7:C13)</f>
        <v>0</v>
      </c>
      <c r="D6" s="7">
        <v>0</v>
      </c>
    </row>
    <row r="7" ht="21" customHeight="1" spans="1:4">
      <c r="A7" s="7" t="s">
        <v>477</v>
      </c>
      <c r="B7" s="7"/>
      <c r="C7" s="7">
        <f>'1部门收支预算总表'!B9</f>
        <v>0</v>
      </c>
      <c r="D7" s="7">
        <v>0</v>
      </c>
    </row>
    <row r="8" ht="21" customHeight="1" spans="1:4">
      <c r="A8" s="7" t="s">
        <v>478</v>
      </c>
      <c r="B8" s="7"/>
      <c r="C8" s="7">
        <f>'1部门收支预算总表'!B10</f>
        <v>0</v>
      </c>
      <c r="D8" s="7">
        <v>0</v>
      </c>
    </row>
    <row r="9" ht="21" customHeight="1" spans="1:4">
      <c r="A9" s="7" t="s">
        <v>479</v>
      </c>
      <c r="B9" s="7"/>
      <c r="C9" s="7">
        <f>'1部门收支预算总表'!B11</f>
        <v>0</v>
      </c>
      <c r="D9" s="7">
        <v>0</v>
      </c>
    </row>
    <row r="10" ht="21" customHeight="1" spans="1:4">
      <c r="A10" s="7" t="s">
        <v>480</v>
      </c>
      <c r="B10" s="7"/>
      <c r="C10" s="7">
        <f>'1部门收支预算总表'!B12</f>
        <v>0</v>
      </c>
      <c r="D10" s="7">
        <v>0</v>
      </c>
    </row>
    <row r="11" ht="21" customHeight="1" spans="1:4">
      <c r="A11" s="7" t="s">
        <v>481</v>
      </c>
      <c r="B11" s="7"/>
      <c r="C11" s="7">
        <f>'1部门收支预算总表'!B13</f>
        <v>0</v>
      </c>
      <c r="D11" s="7">
        <v>0</v>
      </c>
    </row>
    <row r="12" ht="21" customHeight="1" spans="1:4">
      <c r="A12" s="7" t="s">
        <v>482</v>
      </c>
      <c r="B12" s="7"/>
      <c r="C12" s="7">
        <f>'1部门收支预算总表'!B14</f>
        <v>0</v>
      </c>
      <c r="D12" s="7">
        <v>0</v>
      </c>
    </row>
    <row r="13" ht="21" customHeight="1" spans="1:4">
      <c r="A13" s="7" t="s">
        <v>483</v>
      </c>
      <c r="B13" s="7"/>
      <c r="C13" s="7">
        <f>'1部门收支预算总表'!B15</f>
        <v>0</v>
      </c>
      <c r="D13" s="7">
        <v>0</v>
      </c>
    </row>
    <row r="14" ht="21" customHeight="1" spans="1:4">
      <c r="A14" s="7" t="s">
        <v>484</v>
      </c>
      <c r="B14" s="7">
        <f>SUM(B15:B16)</f>
        <v>0</v>
      </c>
      <c r="C14" s="7">
        <f>'1部门收支预算总表'!B16</f>
        <v>0</v>
      </c>
      <c r="D14" s="7">
        <v>0</v>
      </c>
    </row>
    <row r="15" ht="21" customHeight="1" spans="1:4">
      <c r="A15" s="7" t="s">
        <v>485</v>
      </c>
      <c r="B15" s="7"/>
      <c r="C15" s="7">
        <f>'1部门收支预算总表'!B17</f>
        <v>0</v>
      </c>
      <c r="D15" s="7">
        <v>0</v>
      </c>
    </row>
    <row r="16" ht="21" customHeight="1" spans="1:4">
      <c r="A16" s="7" t="s">
        <v>486</v>
      </c>
      <c r="B16" s="7"/>
      <c r="C16" s="7">
        <f>'1部门收支预算总表'!B18</f>
        <v>0</v>
      </c>
      <c r="D16" s="7">
        <v>0</v>
      </c>
    </row>
    <row r="17" ht="21" customHeight="1" spans="1:4">
      <c r="A17" s="7" t="s">
        <v>487</v>
      </c>
      <c r="B17" s="7">
        <f>SUM(B18:B20)</f>
        <v>0</v>
      </c>
      <c r="C17" s="7">
        <v>67000000</v>
      </c>
      <c r="D17" s="7">
        <v>0</v>
      </c>
    </row>
    <row r="18" ht="21" customHeight="1" spans="1:4">
      <c r="A18" s="7" t="s">
        <v>488</v>
      </c>
      <c r="B18" s="7"/>
      <c r="C18" s="7">
        <f>'1部门收支预算总表'!B20</f>
        <v>0</v>
      </c>
      <c r="D18" s="7">
        <v>0</v>
      </c>
    </row>
    <row r="19" ht="21" customHeight="1" spans="1:4">
      <c r="A19" s="7" t="s">
        <v>489</v>
      </c>
      <c r="B19" s="7"/>
      <c r="C19" s="7">
        <f>'1部门收支预算总表'!B21</f>
        <v>0</v>
      </c>
      <c r="D19" s="7">
        <v>0</v>
      </c>
    </row>
    <row r="20" ht="21" customHeight="1" spans="1:4">
      <c r="A20" s="7" t="s">
        <v>490</v>
      </c>
      <c r="B20" s="7"/>
      <c r="C20" s="7">
        <v>67000000</v>
      </c>
      <c r="D20" s="7">
        <v>0</v>
      </c>
    </row>
    <row r="21" ht="21" customHeight="1" spans="1:4">
      <c r="A21" s="7"/>
      <c r="B21" s="7"/>
      <c r="C21" s="7"/>
      <c r="D21" s="7">
        <v>0</v>
      </c>
    </row>
    <row r="22" ht="21" customHeight="1" spans="1:4">
      <c r="A22" s="12"/>
      <c r="B22" s="12"/>
      <c r="C22" s="12"/>
      <c r="D22" s="12"/>
    </row>
    <row r="23" s="10" customFormat="1" ht="21" customHeight="1" spans="1:4">
      <c r="A23" s="13" t="s">
        <v>219</v>
      </c>
      <c r="B23" s="13">
        <f>B15+B6</f>
        <v>0</v>
      </c>
      <c r="C23" s="7">
        <f>C6+C13+C14+C17</f>
        <v>67000000</v>
      </c>
      <c r="D23" s="13">
        <f>SUM(D6:D22)</f>
        <v>0</v>
      </c>
    </row>
    <row r="24" ht="18" customHeight="1"/>
    <row r="25" ht="11.25"/>
    <row r="26" ht="11.25"/>
    <row r="27" ht="11.25"/>
    <row r="28" ht="11.25"/>
    <row r="29" ht="11.25"/>
  </sheetData>
  <mergeCells count="3">
    <mergeCell ref="A2:D2"/>
    <mergeCell ref="A3:B3"/>
    <mergeCell ref="A4:D4"/>
  </mergeCells>
  <printOptions horizontalCentered="1"/>
  <pageMargins left="0.786805555555556" right="0.590277777777778" top="0.786805555555556" bottom="0.590277777777778" header="0" footer="0"/>
  <pageSetup paperSize="9"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5"/>
  <sheetViews>
    <sheetView showGridLines="0" showZeros="0" workbookViewId="0">
      <selection activeCell="H9" sqref="H9"/>
    </sheetView>
  </sheetViews>
  <sheetFormatPr defaultColWidth="9.16666666666667" defaultRowHeight="12.75" customHeight="1" outlineLevelCol="2"/>
  <cols>
    <col min="1" max="1" width="52.6666666666667" customWidth="1"/>
    <col min="2" max="2" width="22.6666666666667" customWidth="1"/>
    <col min="3" max="3" width="19.3333333333333" customWidth="1"/>
    <col min="4" max="253" width="9.16666666666667" customWidth="1"/>
  </cols>
  <sheetData>
    <row r="1" ht="21" customHeight="1" spans="1:3">
      <c r="A1" s="3" t="s">
        <v>491</v>
      </c>
      <c r="B1" s="3"/>
      <c r="C1" s="3"/>
    </row>
    <row r="2" ht="21" customHeight="1" spans="1:3">
      <c r="A2" s="4" t="s">
        <v>492</v>
      </c>
      <c r="B2" s="4"/>
      <c r="C2" s="4"/>
    </row>
    <row r="3" ht="21" customHeight="1" spans="1:3">
      <c r="A3" s="3" t="s">
        <v>52</v>
      </c>
      <c r="B3" s="3"/>
      <c r="C3" s="3" t="s">
        <v>208</v>
      </c>
    </row>
    <row r="4" s="9" customFormat="1" ht="28.5" customHeight="1" spans="1:3">
      <c r="A4" s="6" t="s">
        <v>473</v>
      </c>
      <c r="B4" s="6" t="s">
        <v>493</v>
      </c>
      <c r="C4" s="6" t="s">
        <v>4</v>
      </c>
    </row>
    <row r="5" ht="21" customHeight="1" spans="1:3">
      <c r="A5" s="7" t="s">
        <v>62</v>
      </c>
      <c r="B5" s="7"/>
      <c r="C5" s="7">
        <v>0</v>
      </c>
    </row>
    <row r="6" ht="21" customHeight="1" spans="1:3">
      <c r="A6" s="7" t="s">
        <v>65</v>
      </c>
      <c r="B6" s="7"/>
      <c r="C6" s="7">
        <v>0</v>
      </c>
    </row>
    <row r="7" ht="21" customHeight="1" spans="1:3">
      <c r="A7" s="7" t="s">
        <v>68</v>
      </c>
      <c r="B7" s="7"/>
      <c r="C7" s="7">
        <v>0</v>
      </c>
    </row>
    <row r="8" ht="21" customHeight="1" spans="1:3">
      <c r="A8" s="7" t="s">
        <v>71</v>
      </c>
      <c r="B8" s="7"/>
      <c r="C8" s="7">
        <v>0</v>
      </c>
    </row>
    <row r="9" ht="21" customHeight="1" spans="1:3">
      <c r="A9" s="7" t="s">
        <v>74</v>
      </c>
      <c r="B9" s="7"/>
      <c r="C9" s="7">
        <v>0</v>
      </c>
    </row>
    <row r="10" ht="21" customHeight="1" spans="1:3">
      <c r="A10" s="7" t="s">
        <v>77</v>
      </c>
      <c r="B10" s="7"/>
      <c r="C10" s="7">
        <v>0</v>
      </c>
    </row>
    <row r="11" ht="21" customHeight="1" spans="1:3">
      <c r="A11" s="7" t="s">
        <v>494</v>
      </c>
      <c r="B11" s="7"/>
      <c r="C11" s="7">
        <v>0</v>
      </c>
    </row>
    <row r="12" ht="21" customHeight="1" spans="1:3">
      <c r="A12" s="7" t="s">
        <v>83</v>
      </c>
      <c r="B12" s="7"/>
      <c r="C12" s="7">
        <v>0</v>
      </c>
    </row>
    <row r="13" ht="21" customHeight="1" spans="1:3">
      <c r="A13" s="7" t="s">
        <v>495</v>
      </c>
      <c r="B13" s="7"/>
      <c r="C13" s="7">
        <v>0</v>
      </c>
    </row>
    <row r="14" ht="21" customHeight="1" spans="1:3">
      <c r="A14" s="7" t="s">
        <v>88</v>
      </c>
      <c r="B14" s="7"/>
      <c r="C14" s="7">
        <v>0</v>
      </c>
    </row>
    <row r="15" ht="21" customHeight="1" spans="1:3">
      <c r="A15" s="7" t="s">
        <v>90</v>
      </c>
      <c r="B15" s="7">
        <v>67000000</v>
      </c>
      <c r="C15" s="7">
        <v>0</v>
      </c>
    </row>
    <row r="16" ht="21" customHeight="1" spans="1:3">
      <c r="A16" s="7" t="s">
        <v>496</v>
      </c>
      <c r="B16" s="7"/>
      <c r="C16" s="7">
        <v>0</v>
      </c>
    </row>
    <row r="17" ht="21" customHeight="1" spans="1:3">
      <c r="A17" s="7" t="s">
        <v>94</v>
      </c>
      <c r="B17" s="7"/>
      <c r="C17" s="7">
        <v>0</v>
      </c>
    </row>
    <row r="18" ht="21" customHeight="1" spans="1:3">
      <c r="A18" s="7" t="s">
        <v>497</v>
      </c>
      <c r="B18" s="7"/>
      <c r="C18" s="7">
        <v>0</v>
      </c>
    </row>
    <row r="19" ht="21" customHeight="1" spans="1:3">
      <c r="A19" s="7" t="s">
        <v>98</v>
      </c>
      <c r="B19" s="7"/>
      <c r="C19" s="7">
        <v>0</v>
      </c>
    </row>
    <row r="20" ht="21" customHeight="1" spans="1:3">
      <c r="A20" s="7" t="s">
        <v>100</v>
      </c>
      <c r="B20" s="7"/>
      <c r="C20" s="7">
        <v>0</v>
      </c>
    </row>
    <row r="21" ht="21" customHeight="1" spans="1:3">
      <c r="A21" s="7" t="s">
        <v>102</v>
      </c>
      <c r="B21" s="7"/>
      <c r="C21" s="7">
        <v>0</v>
      </c>
    </row>
    <row r="22" ht="21" customHeight="1" spans="1:3">
      <c r="A22" s="7" t="s">
        <v>218</v>
      </c>
      <c r="B22" s="7"/>
      <c r="C22" s="7">
        <v>0</v>
      </c>
    </row>
    <row r="23" ht="21" customHeight="1" spans="1:3">
      <c r="A23" s="7" t="s">
        <v>106</v>
      </c>
      <c r="B23" s="7"/>
      <c r="C23" s="7">
        <v>0</v>
      </c>
    </row>
    <row r="24" ht="21" customHeight="1" spans="1:3">
      <c r="A24" s="7" t="s">
        <v>107</v>
      </c>
      <c r="B24" s="7"/>
      <c r="C24" s="7">
        <v>0</v>
      </c>
    </row>
    <row r="25" ht="21" customHeight="1" spans="1:3">
      <c r="A25" s="7" t="s">
        <v>498</v>
      </c>
      <c r="B25" s="7"/>
      <c r="C25" s="7">
        <v>0</v>
      </c>
    </row>
    <row r="26" ht="21" customHeight="1" spans="1:3">
      <c r="A26" s="7" t="s">
        <v>499</v>
      </c>
      <c r="B26" s="7"/>
      <c r="C26" s="7">
        <v>0</v>
      </c>
    </row>
    <row r="27" ht="21" customHeight="1" spans="1:3">
      <c r="A27" s="7" t="s">
        <v>110</v>
      </c>
      <c r="B27" s="7"/>
      <c r="C27" s="7"/>
    </row>
    <row r="28" ht="21" customHeight="1" spans="1:3">
      <c r="A28" s="7" t="s">
        <v>111</v>
      </c>
      <c r="B28" s="7"/>
      <c r="C28" s="7"/>
    </row>
    <row r="29" ht="21" customHeight="1" spans="1:3">
      <c r="A29" s="7" t="s">
        <v>220</v>
      </c>
      <c r="B29" s="7">
        <f>SUM(B5:B28)</f>
        <v>67000000</v>
      </c>
      <c r="C29" s="7">
        <f>SUM(C5:C28)</f>
        <v>0</v>
      </c>
    </row>
    <row r="30" ht="18" customHeight="1"/>
    <row r="31" ht="11.25"/>
    <row r="32" ht="11.25"/>
    <row r="33" ht="11.25"/>
    <row r="34" ht="11.25"/>
    <row r="35" ht="11.25"/>
  </sheetData>
  <mergeCells count="1">
    <mergeCell ref="A2:C2"/>
  </mergeCells>
  <printOptions horizontalCentered="1"/>
  <pageMargins left="0.590277777777778" right="0.393055555555556" top="0.786805555555556" bottom="0.590277777777778"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showGridLines="0" showZeros="0" workbookViewId="0">
      <selection activeCell="S11" sqref="S11"/>
    </sheetView>
  </sheetViews>
  <sheetFormatPr defaultColWidth="9.16666666666667" defaultRowHeight="12.75" customHeight="1"/>
  <cols>
    <col min="1" max="16" width="9.66666666666667" style="3" customWidth="1"/>
    <col min="17" max="16384" width="9.16666666666667" style="3"/>
  </cols>
  <sheetData>
    <row r="1" ht="21" customHeight="1" spans="1:1">
      <c r="A1" s="3" t="s">
        <v>500</v>
      </c>
    </row>
    <row r="2" ht="40.5" customHeight="1" spans="1:16">
      <c r="A2" s="4" t="s">
        <v>501</v>
      </c>
      <c r="B2" s="4"/>
      <c r="C2" s="4"/>
      <c r="D2" s="4"/>
      <c r="E2" s="4"/>
      <c r="F2" s="4"/>
      <c r="G2" s="4"/>
      <c r="H2" s="4"/>
      <c r="I2" s="4"/>
      <c r="J2" s="4"/>
      <c r="K2" s="4"/>
      <c r="L2" s="4"/>
      <c r="M2" s="4"/>
      <c r="N2" s="4"/>
      <c r="O2" s="4"/>
      <c r="P2" s="4"/>
    </row>
    <row r="3" ht="29.45" customHeight="1" spans="1:15">
      <c r="A3" s="5" t="s">
        <v>52</v>
      </c>
      <c r="B3" s="5"/>
      <c r="C3" s="5"/>
      <c r="D3" s="5"/>
      <c r="E3" s="5"/>
      <c r="O3" s="3" t="s">
        <v>53</v>
      </c>
    </row>
    <row r="4" s="1" customFormat="1" ht="27" customHeight="1" spans="1:16">
      <c r="A4" s="6" t="s">
        <v>2</v>
      </c>
      <c r="B4" s="6" t="s">
        <v>502</v>
      </c>
      <c r="C4" s="6" t="s">
        <v>503</v>
      </c>
      <c r="D4" s="6" t="s">
        <v>504</v>
      </c>
      <c r="E4" s="6" t="s">
        <v>505</v>
      </c>
      <c r="F4" s="6" t="s">
        <v>506</v>
      </c>
      <c r="G4" s="6" t="s">
        <v>507</v>
      </c>
      <c r="H4" s="6" t="s">
        <v>508</v>
      </c>
      <c r="I4" s="6"/>
      <c r="J4" s="6"/>
      <c r="K4" s="6"/>
      <c r="L4" s="6"/>
      <c r="M4" s="6"/>
      <c r="N4" s="6"/>
      <c r="O4" s="6"/>
      <c r="P4" s="6"/>
    </row>
    <row r="5" s="1" customFormat="1" ht="27" customHeight="1" spans="1:16">
      <c r="A5" s="6"/>
      <c r="B5" s="6"/>
      <c r="C5" s="6"/>
      <c r="D5" s="6"/>
      <c r="E5" s="6"/>
      <c r="F5" s="6"/>
      <c r="G5" s="6"/>
      <c r="H5" s="6" t="s">
        <v>205</v>
      </c>
      <c r="I5" s="6" t="s">
        <v>509</v>
      </c>
      <c r="J5" s="6"/>
      <c r="K5" s="6"/>
      <c r="L5" s="6" t="s">
        <v>510</v>
      </c>
      <c r="M5" s="6" t="s">
        <v>511</v>
      </c>
      <c r="N5" s="6" t="s">
        <v>512</v>
      </c>
      <c r="O5" s="6"/>
      <c r="P5" s="6" t="s">
        <v>513</v>
      </c>
    </row>
    <row r="6" s="2" customFormat="1" ht="69" customHeight="1" spans="1:16">
      <c r="A6" s="6"/>
      <c r="B6" s="6"/>
      <c r="C6" s="6"/>
      <c r="D6" s="6"/>
      <c r="E6" s="6"/>
      <c r="F6" s="6"/>
      <c r="G6" s="6"/>
      <c r="H6" s="6"/>
      <c r="I6" s="8" t="s">
        <v>464</v>
      </c>
      <c r="J6" s="8" t="s">
        <v>514</v>
      </c>
      <c r="K6" s="8" t="s">
        <v>515</v>
      </c>
      <c r="L6" s="6"/>
      <c r="M6" s="8" t="s">
        <v>516</v>
      </c>
      <c r="N6" s="8" t="s">
        <v>517</v>
      </c>
      <c r="O6" s="8" t="s">
        <v>518</v>
      </c>
      <c r="P6" s="6"/>
    </row>
    <row r="7" ht="30" customHeight="1" spans="1:16">
      <c r="A7" s="7"/>
      <c r="B7" s="7"/>
      <c r="C7" s="7"/>
      <c r="D7" s="7"/>
      <c r="E7" s="7"/>
      <c r="F7" s="7"/>
      <c r="G7" s="7"/>
      <c r="H7" s="7"/>
      <c r="I7" s="7"/>
      <c r="J7" s="7"/>
      <c r="K7" s="7"/>
      <c r="L7" s="7"/>
      <c r="M7" s="7"/>
      <c r="N7" s="7"/>
      <c r="O7" s="7"/>
      <c r="P7" s="7"/>
    </row>
    <row r="8" ht="30" customHeight="1" spans="1:16">
      <c r="A8" s="7"/>
      <c r="B8" s="7"/>
      <c r="C8" s="7"/>
      <c r="D8" s="7"/>
      <c r="E8" s="7"/>
      <c r="F8" s="7"/>
      <c r="G8" s="7"/>
      <c r="H8" s="7"/>
      <c r="I8" s="7"/>
      <c r="J8" s="7"/>
      <c r="K8" s="7"/>
      <c r="L8" s="7"/>
      <c r="M8" s="7"/>
      <c r="N8" s="7"/>
      <c r="O8" s="7"/>
      <c r="P8" s="7"/>
    </row>
    <row r="9" ht="30" customHeight="1" spans="1:16">
      <c r="A9" s="7"/>
      <c r="B9" s="7"/>
      <c r="C9" s="7"/>
      <c r="D9" s="7"/>
      <c r="E9" s="7"/>
      <c r="F9" s="7"/>
      <c r="G9" s="7"/>
      <c r="H9" s="7"/>
      <c r="I9" s="7"/>
      <c r="J9" s="7"/>
      <c r="K9" s="7"/>
      <c r="L9" s="7"/>
      <c r="M9" s="7"/>
      <c r="N9" s="7"/>
      <c r="O9" s="7"/>
      <c r="P9" s="7"/>
    </row>
    <row r="10" ht="30" customHeight="1" spans="1:16">
      <c r="A10" s="7"/>
      <c r="B10" s="7"/>
      <c r="C10" s="7"/>
      <c r="D10" s="7"/>
      <c r="E10" s="7"/>
      <c r="F10" s="7"/>
      <c r="G10" s="7"/>
      <c r="H10" s="7"/>
      <c r="I10" s="7"/>
      <c r="J10" s="7"/>
      <c r="K10" s="7"/>
      <c r="L10" s="7"/>
      <c r="M10" s="7"/>
      <c r="N10" s="7"/>
      <c r="O10" s="7"/>
      <c r="P10" s="7"/>
    </row>
    <row r="11" ht="30" customHeight="1" spans="1:16">
      <c r="A11" s="7"/>
      <c r="B11" s="7"/>
      <c r="C11" s="7"/>
      <c r="D11" s="7"/>
      <c r="E11" s="7"/>
      <c r="F11" s="7"/>
      <c r="G11" s="7"/>
      <c r="H11" s="7"/>
      <c r="I11" s="7"/>
      <c r="J11" s="7"/>
      <c r="K11" s="7"/>
      <c r="L11" s="7"/>
      <c r="M11" s="7"/>
      <c r="N11" s="7"/>
      <c r="O11" s="7"/>
      <c r="P11" s="7"/>
    </row>
    <row r="12" ht="30" customHeight="1" spans="1:16">
      <c r="A12" s="7"/>
      <c r="B12" s="7"/>
      <c r="C12" s="7"/>
      <c r="D12" s="7"/>
      <c r="E12" s="7"/>
      <c r="F12" s="7"/>
      <c r="G12" s="7"/>
      <c r="H12" s="7"/>
      <c r="I12" s="7"/>
      <c r="J12" s="7"/>
      <c r="K12" s="7"/>
      <c r="L12" s="7"/>
      <c r="M12" s="7"/>
      <c r="N12" s="7"/>
      <c r="O12" s="7"/>
      <c r="P12" s="7"/>
    </row>
  </sheetData>
  <mergeCells count="16">
    <mergeCell ref="A2:P2"/>
    <mergeCell ref="A3:E3"/>
    <mergeCell ref="O3:P3"/>
    <mergeCell ref="H4:P4"/>
    <mergeCell ref="I5:K5"/>
    <mergeCell ref="N5:O5"/>
    <mergeCell ref="A4:A6"/>
    <mergeCell ref="B4:B6"/>
    <mergeCell ref="C4:C6"/>
    <mergeCell ref="D4:D6"/>
    <mergeCell ref="E4:E6"/>
    <mergeCell ref="F4:F6"/>
    <mergeCell ref="G4:G6"/>
    <mergeCell ref="H5:H6"/>
    <mergeCell ref="L5:L6"/>
    <mergeCell ref="P5:P6"/>
  </mergeCells>
  <printOptions horizontalCentered="1"/>
  <pageMargins left="0.590277777777778" right="0.393055555555556" top="0.786805555555556" bottom="0.590277777777778" header="0" footer="0"/>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基本情况</vt:lpstr>
      <vt:lpstr>基本数据</vt:lpstr>
      <vt:lpstr>1部门收支预算总表</vt:lpstr>
      <vt:lpstr>2部门收入总表</vt:lpstr>
      <vt:lpstr>3部门支出总表</vt:lpstr>
      <vt:lpstr>4财政拨款收支总表 </vt:lpstr>
      <vt:lpstr>5一般公共预算支出表（政府预算支出经济分类）</vt:lpstr>
      <vt:lpstr>6一般公共预算基本支出表 (部门预算支出经济分类)</vt:lpstr>
      <vt:lpstr>7政府性基金支出表</vt:lpstr>
      <vt:lpstr>8“三公”经费预算表</vt:lpstr>
      <vt:lpstr>9项目支出明细表</vt:lpstr>
      <vt:lpstr>10政府采购预算表</vt:lpstr>
      <vt:lpstr>11非税收入表 </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2014-03-11T02:04:00Z</dcterms:created>
  <cp:lastPrinted>2018-01-17T07:35:00Z</cp:lastPrinted>
  <dcterms:modified xsi:type="dcterms:W3CDTF">2020-06-04T06:53:42Z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14</vt:lpwstr>
  </property>
  <property fmtid="{D5CDD505-2E9C-101B-9397-08002B2CF9AE}" pid="3" name="KSOProductBuildVer">
    <vt:lpwstr>2052-11.1.0.9662</vt:lpwstr>
  </property>
</Properties>
</file>