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4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<sst xmlns="http://schemas.openxmlformats.org/spreadsheetml/2006/main" count="66" uniqueCount="57">
  <si>
    <t>附表4</t>
  </si>
  <si>
    <t>中沙镇双季稻规模种植补贴公示表</t>
  </si>
  <si>
    <t xml:space="preserve">公示单位 ：中沙镇人民政府                 </t>
  </si>
  <si>
    <t>种植主体姓名</t>
  </si>
  <si>
    <t>村名</t>
  </si>
  <si>
    <t>早稻集中育秧验收面积(亩)</t>
  </si>
  <si>
    <t>早稻面积(亩)</t>
  </si>
  <si>
    <t>晚稻面积(亩)</t>
  </si>
  <si>
    <t>双季稻面积(亩)</t>
  </si>
  <si>
    <t>补贴</t>
  </si>
  <si>
    <t>联系方式</t>
  </si>
  <si>
    <t>开展集中育秧的</t>
  </si>
  <si>
    <t>未开展集中育秧的</t>
  </si>
  <si>
    <t>合计</t>
  </si>
  <si>
    <t>金额(元)</t>
  </si>
  <si>
    <t>谭  广</t>
  </si>
  <si>
    <t>中沙村</t>
  </si>
  <si>
    <t>188****9779</t>
  </si>
  <si>
    <t>熊福荣</t>
  </si>
  <si>
    <t>137****1332</t>
  </si>
  <si>
    <t>刘智锋</t>
  </si>
  <si>
    <t>187****4601</t>
  </si>
  <si>
    <t>熊双桂</t>
  </si>
  <si>
    <t>150****0735</t>
  </si>
  <si>
    <t>熊连发</t>
  </si>
  <si>
    <t>桂花村</t>
  </si>
  <si>
    <t>159****3942</t>
  </si>
  <si>
    <t>左国中</t>
  </si>
  <si>
    <t>和谐村</t>
  </si>
  <si>
    <t>138****6331</t>
  </si>
  <si>
    <t>桂花</t>
  </si>
  <si>
    <t>黄海洋</t>
  </si>
  <si>
    <t>西冲村</t>
  </si>
  <si>
    <t>139****1288</t>
  </si>
  <si>
    <t>龙正贤</t>
  </si>
  <si>
    <t>152****1030</t>
  </si>
  <si>
    <t>杨满元</t>
  </si>
  <si>
    <t>梅龙村</t>
  </si>
  <si>
    <t>187****6410</t>
  </si>
  <si>
    <t>罗光辉</t>
  </si>
  <si>
    <t>龙山村</t>
  </si>
  <si>
    <t>139****1786</t>
  </si>
  <si>
    <t>罗新华</t>
  </si>
  <si>
    <t>151****1336</t>
  </si>
  <si>
    <t>王稳</t>
  </si>
  <si>
    <t>田心村</t>
  </si>
  <si>
    <t>139****2230</t>
  </si>
  <si>
    <t>彭再良</t>
  </si>
  <si>
    <t>187****1796</t>
  </si>
  <si>
    <t>罗建华</t>
  </si>
  <si>
    <t>大杉村</t>
  </si>
  <si>
    <t>136****1794</t>
  </si>
  <si>
    <t>罗立春</t>
  </si>
  <si>
    <t>155****9315</t>
  </si>
  <si>
    <t>肖河清</t>
  </si>
  <si>
    <t>158****5842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</si>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</sst>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新宋体"/>
      <charset val="134"/>
    </font>
    <font>
      <b/>
      <u/>
      <sz val="16"/>
      <color theme="1"/>
      <name val="新宋体"/>
      <charset val="134"/>
    </font>
    <font>
      <b/>
      <sz val="10"/>
      <color theme="1"/>
      <name val="新宋体"/>
      <charset val="134"/>
    </font>
    <font>
      <sz val="12"/>
      <name val="Times New Roman"/>
      <charset val="0"/>
    </font>
    <font>
      <sz val="12"/>
      <color theme="1"/>
      <name val="宋体"/>
      <charset val="134"/>
    </font>
    <font>
      <sz val="12"/>
      <color theme="1"/>
      <name val="新宋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A2" workbookViewId="0">
      <selection activeCell="L5" sqref="L5"/>
    </sheetView>
  </sheetViews>
  <sheetFormatPr defaultColWidth="9" defaultRowHeight="13.5"/>
  <cols>
    <col min="1" max="1" width="8" customWidth="1"/>
    <col min="2" max="2" width="7.625" customWidth="1"/>
    <col min="3" max="3" width="8.625" customWidth="1"/>
    <col min="4" max="4" width="7.75" customWidth="1"/>
    <col min="5" max="5" width="7.125" customWidth="1"/>
    <col min="6" max="9" width="8.625" customWidth="1"/>
    <col min="10" max="10" width="14.125" customWidth="1"/>
  </cols>
  <sheetData>
    <row r="1" ht="14.25" spans="1:1">
      <c r="A1" s="1" t="s">
        <v>0</v>
      </c>
    </row>
    <row r="2" ht="42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6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26" customHeight="1" spans="1:10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/>
      <c r="H4" s="5"/>
      <c r="I4" s="5" t="s">
        <v>9</v>
      </c>
      <c r="J4" s="5" t="s">
        <v>10</v>
      </c>
    </row>
    <row r="5" ht="30" customHeight="1" spans="1:10">
      <c r="A5" s="5"/>
      <c r="B5" s="5"/>
      <c r="C5" s="5"/>
      <c r="D5" s="5"/>
      <c r="E5" s="5"/>
      <c r="F5" s="5" t="s">
        <v>11</v>
      </c>
      <c r="G5" s="5" t="s">
        <v>12</v>
      </c>
      <c r="H5" s="5" t="s">
        <v>13</v>
      </c>
      <c r="I5" s="5" t="s">
        <v>14</v>
      </c>
      <c r="J5" s="5"/>
    </row>
    <row r="6" ht="22" customHeight="1" spans="1:10">
      <c r="A6" s="6" t="s">
        <v>15</v>
      </c>
      <c r="B6" s="6" t="s">
        <v>16</v>
      </c>
      <c r="C6" s="7">
        <v>244.62</v>
      </c>
      <c r="D6" s="7">
        <v>160.5</v>
      </c>
      <c r="E6" s="7">
        <v>189</v>
      </c>
      <c r="F6" s="7">
        <v>160.5</v>
      </c>
      <c r="G6" s="7"/>
      <c r="H6" s="7">
        <v>160.5</v>
      </c>
      <c r="I6" s="7">
        <f>F6*300+G6*200</f>
        <v>48150</v>
      </c>
      <c r="J6" s="7" t="s">
        <v>17</v>
      </c>
    </row>
    <row r="7" ht="22" customHeight="1" spans="1:10">
      <c r="A7" s="8" t="s">
        <v>18</v>
      </c>
      <c r="B7" s="6" t="s">
        <v>16</v>
      </c>
      <c r="C7" s="7">
        <v>88.73</v>
      </c>
      <c r="D7" s="7">
        <v>91.51</v>
      </c>
      <c r="E7" s="7">
        <v>94.1</v>
      </c>
      <c r="F7" s="7">
        <v>88.73</v>
      </c>
      <c r="G7" s="7">
        <f>H7-F7</f>
        <v>2.78</v>
      </c>
      <c r="H7" s="7">
        <v>91.51</v>
      </c>
      <c r="I7" s="7">
        <f>F7*300+G7*200</f>
        <v>27175</v>
      </c>
      <c r="J7" s="7" t="s">
        <v>19</v>
      </c>
    </row>
    <row r="8" ht="22" customHeight="1" spans="1:10">
      <c r="A8" s="8" t="s">
        <v>20</v>
      </c>
      <c r="B8" s="6" t="s">
        <v>16</v>
      </c>
      <c r="C8" s="7">
        <v>295.22</v>
      </c>
      <c r="D8" s="7">
        <v>263.73</v>
      </c>
      <c r="E8" s="7">
        <v>269.2</v>
      </c>
      <c r="F8" s="7">
        <v>263.73</v>
      </c>
      <c r="G8" s="7"/>
      <c r="H8" s="7">
        <v>263.73</v>
      </c>
      <c r="I8" s="7">
        <f>F8*300+G8*200</f>
        <v>79119</v>
      </c>
      <c r="J8" s="7" t="s">
        <v>21</v>
      </c>
    </row>
    <row r="9" ht="22" customHeight="1" spans="1:10">
      <c r="A9" s="6" t="s">
        <v>22</v>
      </c>
      <c r="B9" s="6" t="s">
        <v>16</v>
      </c>
      <c r="C9" s="7">
        <v>99.56</v>
      </c>
      <c r="D9" s="7">
        <v>94.79</v>
      </c>
      <c r="E9" s="7">
        <v>97</v>
      </c>
      <c r="F9" s="7">
        <v>94.79</v>
      </c>
      <c r="G9" s="7"/>
      <c r="H9" s="7">
        <v>94.79</v>
      </c>
      <c r="I9" s="7">
        <f>F9*300+G9*200</f>
        <v>28437</v>
      </c>
      <c r="J9" s="7" t="s">
        <v>23</v>
      </c>
    </row>
    <row r="10" ht="22" customHeight="1" spans="1:10">
      <c r="A10" s="8" t="s">
        <v>24</v>
      </c>
      <c r="B10" s="6" t="s">
        <v>25</v>
      </c>
      <c r="C10" s="7">
        <v>262.18</v>
      </c>
      <c r="D10" s="7">
        <v>150.9</v>
      </c>
      <c r="E10" s="7">
        <v>160.8</v>
      </c>
      <c r="F10" s="7">
        <v>150.9</v>
      </c>
      <c r="G10" s="7"/>
      <c r="H10" s="7">
        <v>150.9</v>
      </c>
      <c r="I10" s="7">
        <f>F10*300+G10*200</f>
        <v>45270</v>
      </c>
      <c r="J10" s="7" t="s">
        <v>26</v>
      </c>
    </row>
    <row r="11" ht="22" customHeight="1" spans="1:10">
      <c r="A11" s="9" t="s">
        <v>27</v>
      </c>
      <c r="B11" s="6" t="s">
        <v>28</v>
      </c>
      <c r="C11" s="10">
        <v>500.27</v>
      </c>
      <c r="D11" s="7">
        <v>676.89</v>
      </c>
      <c r="E11" s="7">
        <v>718</v>
      </c>
      <c r="F11" s="10">
        <v>500.27</v>
      </c>
      <c r="G11" s="7">
        <f>H11-F11</f>
        <v>176.62</v>
      </c>
      <c r="H11" s="7">
        <v>676.89</v>
      </c>
      <c r="I11" s="15">
        <f>F11*300+G11*200+F12*300+G12*200</f>
        <v>274939</v>
      </c>
      <c r="J11" s="15" t="s">
        <v>29</v>
      </c>
    </row>
    <row r="12" ht="22" customHeight="1" spans="1:10">
      <c r="A12" s="11"/>
      <c r="B12" s="6" t="s">
        <v>30</v>
      </c>
      <c r="C12" s="12">
        <v>277.42</v>
      </c>
      <c r="D12" s="7">
        <v>308.96</v>
      </c>
      <c r="E12" s="7">
        <v>319.83</v>
      </c>
      <c r="F12" s="12">
        <v>277.42</v>
      </c>
      <c r="G12" s="7">
        <f>H12-F12</f>
        <v>31.54</v>
      </c>
      <c r="H12" s="7">
        <v>308.96</v>
      </c>
      <c r="I12" s="16"/>
      <c r="J12" s="16"/>
    </row>
    <row r="13" ht="22" customHeight="1" spans="1:10">
      <c r="A13" s="6" t="s">
        <v>31</v>
      </c>
      <c r="B13" s="6" t="s">
        <v>32</v>
      </c>
      <c r="C13" s="7">
        <v>106.74</v>
      </c>
      <c r="D13" s="7">
        <v>101.59</v>
      </c>
      <c r="E13" s="7">
        <v>106.6</v>
      </c>
      <c r="F13" s="7">
        <v>101.59</v>
      </c>
      <c r="G13" s="7"/>
      <c r="H13" s="7">
        <v>101.59</v>
      </c>
      <c r="I13" s="7">
        <f t="shared" ref="I13:I22" si="0">F13*300+G13*200</f>
        <v>30477</v>
      </c>
      <c r="J13" s="7" t="s">
        <v>33</v>
      </c>
    </row>
    <row r="14" ht="22" customHeight="1" spans="1:10">
      <c r="A14" s="6" t="s">
        <v>34</v>
      </c>
      <c r="B14" s="6" t="s">
        <v>32</v>
      </c>
      <c r="C14" s="7">
        <v>83.16</v>
      </c>
      <c r="D14" s="7">
        <v>49.6</v>
      </c>
      <c r="E14" s="7">
        <v>50.8</v>
      </c>
      <c r="F14" s="7">
        <v>49.6</v>
      </c>
      <c r="G14" s="7"/>
      <c r="H14" s="7">
        <v>49.6</v>
      </c>
      <c r="I14" s="7">
        <f t="shared" si="0"/>
        <v>14880</v>
      </c>
      <c r="J14" s="7" t="s">
        <v>35</v>
      </c>
    </row>
    <row r="15" ht="22" customHeight="1" spans="1:10">
      <c r="A15" s="6" t="s">
        <v>36</v>
      </c>
      <c r="B15" s="6" t="s">
        <v>37</v>
      </c>
      <c r="C15" s="7">
        <v>108.05</v>
      </c>
      <c r="D15" s="7">
        <v>92.07</v>
      </c>
      <c r="E15" s="7">
        <v>92.5</v>
      </c>
      <c r="F15" s="7">
        <v>92.07</v>
      </c>
      <c r="G15" s="7"/>
      <c r="H15" s="7">
        <v>92.07</v>
      </c>
      <c r="I15" s="7">
        <f t="shared" si="0"/>
        <v>27621</v>
      </c>
      <c r="J15" s="7" t="s">
        <v>38</v>
      </c>
    </row>
    <row r="16" ht="22" customHeight="1" spans="1:10">
      <c r="A16" s="6" t="s">
        <v>39</v>
      </c>
      <c r="B16" s="6" t="s">
        <v>40</v>
      </c>
      <c r="C16" s="7">
        <v>233.03</v>
      </c>
      <c r="D16" s="7">
        <v>243.9</v>
      </c>
      <c r="E16" s="7">
        <v>243.9</v>
      </c>
      <c r="F16" s="7">
        <v>233.03</v>
      </c>
      <c r="G16" s="7">
        <f>H16-F16</f>
        <v>10.87</v>
      </c>
      <c r="H16" s="7">
        <v>243.9</v>
      </c>
      <c r="I16" s="7">
        <f t="shared" si="0"/>
        <v>72083</v>
      </c>
      <c r="J16" s="7" t="s">
        <v>41</v>
      </c>
    </row>
    <row r="17" ht="22" customHeight="1" spans="1:10">
      <c r="A17" s="6" t="s">
        <v>42</v>
      </c>
      <c r="B17" s="6" t="s">
        <v>40</v>
      </c>
      <c r="C17" s="7">
        <v>154.03</v>
      </c>
      <c r="D17" s="7">
        <v>174.73</v>
      </c>
      <c r="E17" s="7">
        <v>174.9</v>
      </c>
      <c r="F17" s="7">
        <v>154.03</v>
      </c>
      <c r="G17" s="7">
        <f>H17-F17</f>
        <v>20.7</v>
      </c>
      <c r="H17" s="7">
        <v>174.73</v>
      </c>
      <c r="I17" s="7">
        <f t="shared" si="0"/>
        <v>50349</v>
      </c>
      <c r="J17" s="7" t="s">
        <v>43</v>
      </c>
    </row>
    <row r="18" ht="22" customHeight="1" spans="1:10">
      <c r="A18" s="6" t="s">
        <v>44</v>
      </c>
      <c r="B18" s="6" t="s">
        <v>45</v>
      </c>
      <c r="C18" s="7">
        <v>89.28</v>
      </c>
      <c r="D18" s="7">
        <v>76.25</v>
      </c>
      <c r="E18" s="7">
        <v>89.16</v>
      </c>
      <c r="F18" s="7">
        <v>76.25</v>
      </c>
      <c r="G18" s="7"/>
      <c r="H18" s="7">
        <v>76.25</v>
      </c>
      <c r="I18" s="7">
        <f t="shared" si="0"/>
        <v>22875</v>
      </c>
      <c r="J18" s="17" t="s">
        <v>46</v>
      </c>
    </row>
    <row r="19" ht="22" customHeight="1" spans="1:10">
      <c r="A19" s="6" t="s">
        <v>47</v>
      </c>
      <c r="B19" s="6" t="s">
        <v>45</v>
      </c>
      <c r="C19" s="7">
        <v>231.02</v>
      </c>
      <c r="D19" s="7">
        <v>191</v>
      </c>
      <c r="E19" s="7">
        <v>195.5</v>
      </c>
      <c r="F19" s="7">
        <v>191</v>
      </c>
      <c r="G19" s="7"/>
      <c r="H19" s="7">
        <v>191</v>
      </c>
      <c r="I19" s="7">
        <f t="shared" si="0"/>
        <v>57300</v>
      </c>
      <c r="J19" s="7" t="s">
        <v>48</v>
      </c>
    </row>
    <row r="20" ht="22" customHeight="1" spans="1:10">
      <c r="A20" s="6" t="s">
        <v>49</v>
      </c>
      <c r="B20" s="6" t="s">
        <v>50</v>
      </c>
      <c r="C20" s="7">
        <v>69.33</v>
      </c>
      <c r="D20" s="7">
        <v>65.65</v>
      </c>
      <c r="E20" s="7">
        <v>66.7</v>
      </c>
      <c r="F20" s="7">
        <v>65.65</v>
      </c>
      <c r="G20" s="7"/>
      <c r="H20" s="7">
        <v>65.65</v>
      </c>
      <c r="I20" s="7">
        <f t="shared" si="0"/>
        <v>19695</v>
      </c>
      <c r="J20" s="7" t="s">
        <v>51</v>
      </c>
    </row>
    <row r="21" ht="22" customHeight="1" spans="1:10">
      <c r="A21" s="8" t="s">
        <v>52</v>
      </c>
      <c r="B21" s="6" t="s">
        <v>50</v>
      </c>
      <c r="C21" s="7">
        <v>154.01</v>
      </c>
      <c r="D21" s="7">
        <v>142.44</v>
      </c>
      <c r="E21" s="7">
        <v>150.15</v>
      </c>
      <c r="F21" s="7">
        <v>142.44</v>
      </c>
      <c r="G21" s="7"/>
      <c r="H21" s="7">
        <v>142.44</v>
      </c>
      <c r="I21" s="7">
        <f t="shared" si="0"/>
        <v>42732</v>
      </c>
      <c r="J21" s="7" t="s">
        <v>53</v>
      </c>
    </row>
    <row r="22" ht="22" customHeight="1" spans="1:10">
      <c r="A22" s="6" t="s">
        <v>54</v>
      </c>
      <c r="B22" s="6" t="s">
        <v>50</v>
      </c>
      <c r="C22" s="7">
        <v>341.98</v>
      </c>
      <c r="D22" s="7">
        <v>203.6</v>
      </c>
      <c r="E22" s="7">
        <v>218</v>
      </c>
      <c r="F22" s="7">
        <v>203.6</v>
      </c>
      <c r="G22" s="7"/>
      <c r="H22" s="7">
        <v>203.6</v>
      </c>
      <c r="I22" s="7">
        <f t="shared" si="0"/>
        <v>61080</v>
      </c>
      <c r="J22" s="7" t="s">
        <v>55</v>
      </c>
    </row>
    <row r="23" ht="22" customHeight="1" spans="1:10">
      <c r="A23" s="13" t="s">
        <v>13</v>
      </c>
      <c r="B23" s="13"/>
      <c r="C23" s="7">
        <f t="shared" ref="C23:I23" si="1">SUM(C6:C22)</f>
        <v>3338.63</v>
      </c>
      <c r="D23" s="7">
        <f t="shared" si="1"/>
        <v>3088.11</v>
      </c>
      <c r="E23" s="7">
        <f t="shared" si="1"/>
        <v>3236.14</v>
      </c>
      <c r="F23" s="7">
        <f t="shared" si="1"/>
        <v>2845.6</v>
      </c>
      <c r="G23" s="7">
        <f t="shared" si="1"/>
        <v>242.51</v>
      </c>
      <c r="H23" s="7">
        <f t="shared" si="1"/>
        <v>3088.11</v>
      </c>
      <c r="I23" s="7">
        <f t="shared" si="1"/>
        <v>902182</v>
      </c>
      <c r="J23" s="18"/>
    </row>
    <row r="24" ht="20.25" spans="1:1">
      <c r="A24" s="14" t="s">
        <v>56</v>
      </c>
    </row>
  </sheetData>
  <mergeCells count="12">
    <mergeCell ref="A2:J2"/>
    <mergeCell ref="A3:J3"/>
    <mergeCell ref="F4:H4"/>
    <mergeCell ref="A4:A5"/>
    <mergeCell ref="A11:A12"/>
    <mergeCell ref="B4:B5"/>
    <mergeCell ref="C4:C5"/>
    <mergeCell ref="D4:D5"/>
    <mergeCell ref="E4:E5"/>
    <mergeCell ref="I11:I12"/>
    <mergeCell ref="J4:J5"/>
    <mergeCell ref="J11:J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꧁浅Se年华、</cp:lastModifiedBy>
  <dcterms:created xsi:type="dcterms:W3CDTF">2024-08-08T08:24:00Z</dcterms:created>
  <dcterms:modified xsi:type="dcterms:W3CDTF">2024-10-30T02:24:43Z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A26BDE6871FA4779A274815D5AE8A489_11</vt:lpwstr>
  </property>
  <property fmtid="{D5CDD505-2E9C-101B-9397-08002B2CF9AE}" pid="3" name="KSOProductBuildVer">
    <vt:lpwstr>2052-12.1.0.16388</vt:lpwstr>
  </property>
</Properties>
</file>